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8800" windowHeight="14100" activeTab="8"/>
  </bookViews>
  <sheets>
    <sheet name="Experience Standards" sheetId="1" r:id="rId1"/>
    <sheet name="Instructions page" sheetId="15" r:id="rId2"/>
    <sheet name="1st-Yr Fall" sheetId="9" r:id="rId3"/>
    <sheet name="1st-Yr Spring" sheetId="16" r:id="rId4"/>
    <sheet name="1-Yr Summer" sheetId="17" r:id="rId5"/>
    <sheet name="2nd-Yr Fall" sheetId="18" r:id="rId6"/>
    <sheet name="2nd-Yr Spring" sheetId="19" r:id="rId7"/>
    <sheet name="2nd-Yr Summer" sheetId="20" r:id="rId8"/>
    <sheet name="TOTALS" sheetId="8" r:id="rId9"/>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20" l="1"/>
  <c r="J4" i="20"/>
  <c r="I4" i="20"/>
  <c r="H4" i="20"/>
  <c r="K4" i="19"/>
  <c r="J4" i="19"/>
  <c r="I4" i="19"/>
  <c r="H4" i="19"/>
  <c r="K4" i="18"/>
  <c r="J4" i="18"/>
  <c r="I4" i="18"/>
  <c r="H4" i="18"/>
  <c r="K4" i="17"/>
  <c r="J4" i="17"/>
  <c r="I4" i="17"/>
  <c r="H4" i="17"/>
  <c r="K4" i="16"/>
  <c r="J4" i="16"/>
  <c r="I4" i="16"/>
  <c r="H4" i="16"/>
  <c r="E4" i="20"/>
  <c r="D4" i="20"/>
  <c r="C4" i="20"/>
  <c r="B4" i="20"/>
  <c r="E4" i="19"/>
  <c r="D4" i="19"/>
  <c r="C4" i="19"/>
  <c r="B4" i="19"/>
  <c r="E4" i="18"/>
  <c r="D4" i="18"/>
  <c r="C4" i="18"/>
  <c r="B4" i="18"/>
  <c r="E4" i="17"/>
  <c r="D4" i="17"/>
  <c r="C4" i="17"/>
  <c r="B4" i="17"/>
  <c r="E4" i="16"/>
  <c r="D4" i="16"/>
  <c r="C4" i="16"/>
  <c r="B4" i="16"/>
  <c r="I4" i="9"/>
  <c r="J4" i="9"/>
  <c r="K4" i="9"/>
  <c r="H4" i="9"/>
  <c r="C4" i="9"/>
  <c r="D4" i="9"/>
  <c r="E4" i="9"/>
  <c r="B4" i="9"/>
  <c r="G6" i="9"/>
  <c r="J5" i="8"/>
  <c r="I5" i="8"/>
  <c r="H5" i="8"/>
  <c r="E5" i="8"/>
  <c r="D5" i="8"/>
  <c r="C5" i="8"/>
  <c r="B5" i="8"/>
  <c r="G8" i="9"/>
  <c r="U41" i="15" l="1"/>
  <c r="V41" i="15" s="1"/>
  <c r="W41" i="15" s="1"/>
  <c r="T41" i="15"/>
  <c r="S41" i="15"/>
  <c r="R41" i="15"/>
  <c r="L41" i="15"/>
  <c r="U40" i="15"/>
  <c r="T40" i="15"/>
  <c r="S40" i="15"/>
  <c r="V40" i="15" s="1"/>
  <c r="W40" i="15" s="1"/>
  <c r="R40" i="15"/>
  <c r="L40" i="15"/>
  <c r="U39" i="15"/>
  <c r="T39" i="15"/>
  <c r="S39" i="15"/>
  <c r="V39" i="15" s="1"/>
  <c r="W39" i="15" s="1"/>
  <c r="R39" i="15"/>
  <c r="L39" i="15"/>
  <c r="V38" i="15"/>
  <c r="W38" i="15" s="1"/>
  <c r="U38" i="15"/>
  <c r="T38" i="15"/>
  <c r="S38" i="15"/>
  <c r="R38" i="15"/>
  <c r="L38" i="15"/>
  <c r="U37" i="15"/>
  <c r="T37" i="15"/>
  <c r="S37" i="15"/>
  <c r="R37" i="15"/>
  <c r="L37" i="15"/>
  <c r="U36" i="15"/>
  <c r="V36" i="15" s="1"/>
  <c r="W36" i="15" s="1"/>
  <c r="T36" i="15"/>
  <c r="S36" i="15"/>
  <c r="R36" i="15"/>
  <c r="L36" i="15"/>
  <c r="U35" i="15"/>
  <c r="T35" i="15"/>
  <c r="V35" i="15" s="1"/>
  <c r="W35" i="15" s="1"/>
  <c r="S35" i="15"/>
  <c r="R35" i="15"/>
  <c r="L35" i="15"/>
  <c r="U34" i="15"/>
  <c r="T34" i="15"/>
  <c r="S34" i="15"/>
  <c r="V34" i="15" s="1"/>
  <c r="W34" i="15" s="1"/>
  <c r="R34" i="15"/>
  <c r="L34" i="15"/>
  <c r="U33" i="15"/>
  <c r="T33" i="15"/>
  <c r="S33" i="15"/>
  <c r="V33" i="15" s="1"/>
  <c r="W33" i="15" s="1"/>
  <c r="R33" i="15"/>
  <c r="L33" i="15"/>
  <c r="U32" i="15"/>
  <c r="T32" i="15"/>
  <c r="S32" i="15"/>
  <c r="V32" i="15" s="1"/>
  <c r="W32" i="15" s="1"/>
  <c r="R32" i="15"/>
  <c r="L32" i="15"/>
  <c r="V31" i="15"/>
  <c r="W31" i="15" s="1"/>
  <c r="U31" i="15"/>
  <c r="T31" i="15"/>
  <c r="S31" i="15"/>
  <c r="R31" i="15"/>
  <c r="L31" i="15"/>
  <c r="U30" i="15"/>
  <c r="V30" i="15" s="1"/>
  <c r="W30" i="15" s="1"/>
  <c r="T30" i="15"/>
  <c r="S30" i="15"/>
  <c r="R30" i="15"/>
  <c r="L30" i="15"/>
  <c r="U29" i="15"/>
  <c r="T29" i="15"/>
  <c r="V29" i="15" s="1"/>
  <c r="W29" i="15" s="1"/>
  <c r="S29" i="15"/>
  <c r="R29" i="15"/>
  <c r="L29" i="15"/>
  <c r="U28" i="15"/>
  <c r="T28" i="15"/>
  <c r="S28" i="15"/>
  <c r="V28" i="15" s="1"/>
  <c r="W28" i="15" s="1"/>
  <c r="R28" i="15"/>
  <c r="L28" i="15"/>
  <c r="U27" i="15"/>
  <c r="T27" i="15"/>
  <c r="V27" i="15" s="1"/>
  <c r="W27" i="15" s="1"/>
  <c r="S27" i="15"/>
  <c r="R27" i="15"/>
  <c r="L27" i="15"/>
  <c r="U26" i="15"/>
  <c r="T26" i="15"/>
  <c r="S26" i="15"/>
  <c r="V26" i="15" s="1"/>
  <c r="W26" i="15" s="1"/>
  <c r="R26" i="15"/>
  <c r="L26" i="15"/>
  <c r="U25" i="15"/>
  <c r="T25" i="15"/>
  <c r="S25" i="15"/>
  <c r="V25" i="15" s="1"/>
  <c r="W25" i="15" s="1"/>
  <c r="R25" i="15"/>
  <c r="L25" i="15"/>
  <c r="U24" i="15"/>
  <c r="T24" i="15"/>
  <c r="S24" i="15"/>
  <c r="V24" i="15" s="1"/>
  <c r="W24" i="15" s="1"/>
  <c r="R24" i="15"/>
  <c r="L24" i="15"/>
  <c r="V23" i="15"/>
  <c r="W23" i="15" s="1"/>
  <c r="U23" i="15"/>
  <c r="T23" i="15"/>
  <c r="S23" i="15"/>
  <c r="R23" i="15"/>
  <c r="L23" i="15"/>
  <c r="U22" i="15"/>
  <c r="V22" i="15" s="1"/>
  <c r="W22" i="15" s="1"/>
  <c r="T22" i="15"/>
  <c r="S22" i="15"/>
  <c r="R22" i="15"/>
  <c r="L22" i="15"/>
  <c r="U21" i="15"/>
  <c r="T21" i="15"/>
  <c r="V21" i="15" s="1"/>
  <c r="W21" i="15" s="1"/>
  <c r="S21" i="15"/>
  <c r="R21" i="15"/>
  <c r="L21" i="15"/>
  <c r="U20" i="15"/>
  <c r="T20" i="15"/>
  <c r="S20" i="15"/>
  <c r="V20" i="15" s="1"/>
  <c r="W20" i="15" s="1"/>
  <c r="R20" i="15"/>
  <c r="L20" i="15"/>
  <c r="U19" i="15"/>
  <c r="T19" i="15"/>
  <c r="V19" i="15" s="1"/>
  <c r="W19" i="15" s="1"/>
  <c r="S19" i="15"/>
  <c r="R19" i="15"/>
  <c r="L19" i="15"/>
  <c r="U18" i="15"/>
  <c r="T18" i="15"/>
  <c r="S18" i="15"/>
  <c r="V18" i="15" s="1"/>
  <c r="W18" i="15" s="1"/>
  <c r="R18" i="15"/>
  <c r="L18" i="15"/>
  <c r="U17" i="15"/>
  <c r="T17" i="15"/>
  <c r="S17" i="15"/>
  <c r="V17" i="15" s="1"/>
  <c r="W17" i="15" s="1"/>
  <c r="R17" i="15"/>
  <c r="L17" i="15"/>
  <c r="U16" i="15"/>
  <c r="T16" i="15"/>
  <c r="S16" i="15"/>
  <c r="V16" i="15" s="1"/>
  <c r="W16" i="15" s="1"/>
  <c r="R16" i="15"/>
  <c r="L16" i="15"/>
  <c r="V15" i="15"/>
  <c r="W15" i="15" s="1"/>
  <c r="U15" i="15"/>
  <c r="T15" i="15"/>
  <c r="S15" i="15"/>
  <c r="R15" i="15"/>
  <c r="L15" i="15"/>
  <c r="U14" i="15"/>
  <c r="V14" i="15" s="1"/>
  <c r="W14" i="15" s="1"/>
  <c r="T14" i="15"/>
  <c r="S14" i="15"/>
  <c r="R14" i="15"/>
  <c r="L14" i="15"/>
  <c r="U13" i="15"/>
  <c r="T13" i="15"/>
  <c r="V13" i="15" s="1"/>
  <c r="W13" i="15" s="1"/>
  <c r="S13" i="15"/>
  <c r="R13" i="15"/>
  <c r="L13" i="15"/>
  <c r="U12" i="15"/>
  <c r="T12" i="15"/>
  <c r="S12" i="15"/>
  <c r="V12" i="15" s="1"/>
  <c r="W12" i="15" s="1"/>
  <c r="R12" i="15"/>
  <c r="L12" i="15"/>
  <c r="V11" i="15"/>
  <c r="W11" i="15" s="1"/>
  <c r="U11" i="15"/>
  <c r="T11" i="15"/>
  <c r="S11" i="15"/>
  <c r="R11" i="15"/>
  <c r="L11" i="15"/>
  <c r="U10" i="15"/>
  <c r="T10" i="15"/>
  <c r="S10" i="15"/>
  <c r="V10" i="15" s="1"/>
  <c r="W10" i="15" s="1"/>
  <c r="R10" i="15"/>
  <c r="L10" i="15"/>
  <c r="U9" i="15"/>
  <c r="T9" i="15"/>
  <c r="S9" i="15"/>
  <c r="V9" i="15" s="1"/>
  <c r="W9" i="15" s="1"/>
  <c r="R9" i="15"/>
  <c r="L9" i="15"/>
  <c r="U8" i="15"/>
  <c r="T8" i="15"/>
  <c r="S8" i="15"/>
  <c r="R8" i="15"/>
  <c r="L8" i="15"/>
  <c r="U7" i="15"/>
  <c r="T7" i="15"/>
  <c r="S7" i="15"/>
  <c r="R7" i="15"/>
  <c r="L7" i="15"/>
  <c r="P5" i="15"/>
  <c r="O5" i="15"/>
  <c r="U5" i="15" s="1"/>
  <c r="N5" i="15"/>
  <c r="T5" i="15" s="1"/>
  <c r="M5" i="15"/>
  <c r="S5" i="15" s="1"/>
  <c r="J5" i="15"/>
  <c r="I5" i="15"/>
  <c r="H5" i="15"/>
  <c r="G5" i="15"/>
  <c r="V8" i="15" l="1"/>
  <c r="W8" i="15" s="1"/>
  <c r="V37" i="15"/>
  <c r="W37" i="15" s="1"/>
  <c r="V5" i="15"/>
  <c r="V7" i="15"/>
  <c r="W7" i="15" s="1"/>
  <c r="G6" i="16"/>
  <c r="P40" i="20"/>
  <c r="O40" i="20"/>
  <c r="N40" i="20"/>
  <c r="Q40" i="20" s="1"/>
  <c r="R40" i="20" s="1"/>
  <c r="M40" i="20"/>
  <c r="G40" i="20"/>
  <c r="P39" i="20"/>
  <c r="O39" i="20"/>
  <c r="N39" i="20"/>
  <c r="Q39" i="20" s="1"/>
  <c r="R39" i="20" s="1"/>
  <c r="M39" i="20"/>
  <c r="G39" i="20"/>
  <c r="Q38" i="20"/>
  <c r="R38" i="20" s="1"/>
  <c r="P38" i="20"/>
  <c r="O38" i="20"/>
  <c r="N38" i="20"/>
  <c r="M38" i="20"/>
  <c r="G38" i="20"/>
  <c r="P37" i="20"/>
  <c r="Q37" i="20" s="1"/>
  <c r="R37" i="20" s="1"/>
  <c r="O37" i="20"/>
  <c r="N37" i="20"/>
  <c r="M37" i="20"/>
  <c r="G37" i="20"/>
  <c r="P36" i="20"/>
  <c r="O36" i="20"/>
  <c r="N36" i="20"/>
  <c r="Q36" i="20" s="1"/>
  <c r="R36" i="20" s="1"/>
  <c r="M36" i="20"/>
  <c r="G36" i="20"/>
  <c r="P35" i="20"/>
  <c r="O35" i="20"/>
  <c r="N35" i="20"/>
  <c r="Q35" i="20" s="1"/>
  <c r="R35" i="20" s="1"/>
  <c r="M35" i="20"/>
  <c r="G35" i="20"/>
  <c r="Q34" i="20"/>
  <c r="R34" i="20" s="1"/>
  <c r="P34" i="20"/>
  <c r="O34" i="20"/>
  <c r="N34" i="20"/>
  <c r="M34" i="20"/>
  <c r="G34" i="20"/>
  <c r="P33" i="20"/>
  <c r="Q33" i="20" s="1"/>
  <c r="R33" i="20" s="1"/>
  <c r="O33" i="20"/>
  <c r="N33" i="20"/>
  <c r="M33" i="20"/>
  <c r="G33" i="20"/>
  <c r="P32" i="20"/>
  <c r="O32" i="20"/>
  <c r="N32" i="20"/>
  <c r="Q32" i="20" s="1"/>
  <c r="R32" i="20" s="1"/>
  <c r="M32" i="20"/>
  <c r="G32" i="20"/>
  <c r="P31" i="20"/>
  <c r="O31" i="20"/>
  <c r="N31" i="20"/>
  <c r="Q31" i="20" s="1"/>
  <c r="R31" i="20" s="1"/>
  <c r="M31" i="20"/>
  <c r="G31" i="20"/>
  <c r="Q30" i="20"/>
  <c r="R30" i="20" s="1"/>
  <c r="P30" i="20"/>
  <c r="O30" i="20"/>
  <c r="N30" i="20"/>
  <c r="M30" i="20"/>
  <c r="G30" i="20"/>
  <c r="P29" i="20"/>
  <c r="Q29" i="20" s="1"/>
  <c r="R29" i="20" s="1"/>
  <c r="O29" i="20"/>
  <c r="N29" i="20"/>
  <c r="M29" i="20"/>
  <c r="G29" i="20"/>
  <c r="P28" i="20"/>
  <c r="O28" i="20"/>
  <c r="N28" i="20"/>
  <c r="Q28" i="20" s="1"/>
  <c r="R28" i="20" s="1"/>
  <c r="M28" i="20"/>
  <c r="G28" i="20"/>
  <c r="P27" i="20"/>
  <c r="O27" i="20"/>
  <c r="N27" i="20"/>
  <c r="Q27" i="20" s="1"/>
  <c r="R27" i="20" s="1"/>
  <c r="M27" i="20"/>
  <c r="G27" i="20"/>
  <c r="Q26" i="20"/>
  <c r="R26" i="20" s="1"/>
  <c r="P26" i="20"/>
  <c r="O26" i="20"/>
  <c r="N26" i="20"/>
  <c r="M26" i="20"/>
  <c r="G26" i="20"/>
  <c r="P25" i="20"/>
  <c r="Q25" i="20" s="1"/>
  <c r="R25" i="20" s="1"/>
  <c r="O25" i="20"/>
  <c r="N25" i="20"/>
  <c r="M25" i="20"/>
  <c r="G25" i="20"/>
  <c r="P24" i="20"/>
  <c r="O24" i="20"/>
  <c r="N24" i="20"/>
  <c r="Q24" i="20" s="1"/>
  <c r="R24" i="20" s="1"/>
  <c r="M24" i="20"/>
  <c r="G24" i="20"/>
  <c r="P23" i="20"/>
  <c r="O23" i="20"/>
  <c r="N23" i="20"/>
  <c r="Q23" i="20" s="1"/>
  <c r="R23" i="20" s="1"/>
  <c r="M23" i="20"/>
  <c r="G23" i="20"/>
  <c r="Q22" i="20"/>
  <c r="R22" i="20" s="1"/>
  <c r="P22" i="20"/>
  <c r="O22" i="20"/>
  <c r="N22" i="20"/>
  <c r="M22" i="20"/>
  <c r="G22" i="20"/>
  <c r="P21" i="20"/>
  <c r="Q21" i="20" s="1"/>
  <c r="R21" i="20" s="1"/>
  <c r="O21" i="20"/>
  <c r="N21" i="20"/>
  <c r="M21" i="20"/>
  <c r="G21" i="20"/>
  <c r="P20" i="20"/>
  <c r="O20" i="20"/>
  <c r="N20" i="20"/>
  <c r="Q20" i="20" s="1"/>
  <c r="R20" i="20" s="1"/>
  <c r="M20" i="20"/>
  <c r="G20" i="20"/>
  <c r="P19" i="20"/>
  <c r="O19" i="20"/>
  <c r="N19" i="20"/>
  <c r="Q19" i="20" s="1"/>
  <c r="R19" i="20" s="1"/>
  <c r="M19" i="20"/>
  <c r="G19" i="20"/>
  <c r="Q18" i="20"/>
  <c r="R18" i="20" s="1"/>
  <c r="P18" i="20"/>
  <c r="O18" i="20"/>
  <c r="N18" i="20"/>
  <c r="M18" i="20"/>
  <c r="G18" i="20"/>
  <c r="P17" i="20"/>
  <c r="Q17" i="20" s="1"/>
  <c r="R17" i="20" s="1"/>
  <c r="O17" i="20"/>
  <c r="N17" i="20"/>
  <c r="M17" i="20"/>
  <c r="G17" i="20"/>
  <c r="P16" i="20"/>
  <c r="O16" i="20"/>
  <c r="N16" i="20"/>
  <c r="Q16" i="20" s="1"/>
  <c r="R16" i="20" s="1"/>
  <c r="M16" i="20"/>
  <c r="G16" i="20"/>
  <c r="P15" i="20"/>
  <c r="O15" i="20"/>
  <c r="N15" i="20"/>
  <c r="Q15" i="20" s="1"/>
  <c r="R15" i="20" s="1"/>
  <c r="M15" i="20"/>
  <c r="G15" i="20"/>
  <c r="Q14" i="20"/>
  <c r="R14" i="20" s="1"/>
  <c r="P14" i="20"/>
  <c r="O14" i="20"/>
  <c r="N14" i="20"/>
  <c r="M14" i="20"/>
  <c r="G14" i="20"/>
  <c r="P13" i="20"/>
  <c r="Q13" i="20" s="1"/>
  <c r="R13" i="20" s="1"/>
  <c r="O13" i="20"/>
  <c r="N13" i="20"/>
  <c r="M13" i="20"/>
  <c r="G13" i="20"/>
  <c r="P12" i="20"/>
  <c r="O12" i="20"/>
  <c r="N12" i="20"/>
  <c r="Q12" i="20" s="1"/>
  <c r="R12" i="20" s="1"/>
  <c r="M12" i="20"/>
  <c r="G12" i="20"/>
  <c r="P11" i="20"/>
  <c r="O11" i="20"/>
  <c r="N11" i="20"/>
  <c r="Q11" i="20" s="1"/>
  <c r="R11" i="20" s="1"/>
  <c r="M11" i="20"/>
  <c r="G11" i="20"/>
  <c r="Q10" i="20"/>
  <c r="R10" i="20" s="1"/>
  <c r="P10" i="20"/>
  <c r="O10" i="20"/>
  <c r="N10" i="20"/>
  <c r="M10" i="20"/>
  <c r="G10" i="20"/>
  <c r="P9" i="20"/>
  <c r="Q9" i="20" s="1"/>
  <c r="R9" i="20" s="1"/>
  <c r="O9" i="20"/>
  <c r="N9" i="20"/>
  <c r="M9" i="20"/>
  <c r="G9" i="20"/>
  <c r="P8" i="20"/>
  <c r="O8" i="20"/>
  <c r="N8" i="20"/>
  <c r="Q8" i="20" s="1"/>
  <c r="R8" i="20" s="1"/>
  <c r="M8" i="20"/>
  <c r="G8" i="20"/>
  <c r="P7" i="20"/>
  <c r="O7" i="20"/>
  <c r="N7" i="20"/>
  <c r="Q7" i="20" s="1"/>
  <c r="R7" i="20" s="1"/>
  <c r="M7" i="20"/>
  <c r="G7" i="20"/>
  <c r="P6" i="20"/>
  <c r="O6" i="20"/>
  <c r="Q6" i="20" s="1"/>
  <c r="R6" i="20" s="1"/>
  <c r="N6" i="20"/>
  <c r="M6" i="20"/>
  <c r="G6" i="20"/>
  <c r="P4" i="20"/>
  <c r="O4" i="20"/>
  <c r="N4" i="20"/>
  <c r="Q40" i="19"/>
  <c r="R40" i="19" s="1"/>
  <c r="P40" i="19"/>
  <c r="O40" i="19"/>
  <c r="N40" i="19"/>
  <c r="M40" i="19"/>
  <c r="G40" i="19"/>
  <c r="P39" i="19"/>
  <c r="O39" i="19"/>
  <c r="N39" i="19"/>
  <c r="Q39" i="19" s="1"/>
  <c r="R39" i="19" s="1"/>
  <c r="M39" i="19"/>
  <c r="G39" i="19"/>
  <c r="P38" i="19"/>
  <c r="O38" i="19"/>
  <c r="Q38" i="19" s="1"/>
  <c r="R38" i="19" s="1"/>
  <c r="N38" i="19"/>
  <c r="M38" i="19"/>
  <c r="G38" i="19"/>
  <c r="P37" i="19"/>
  <c r="O37" i="19"/>
  <c r="N37" i="19"/>
  <c r="Q37" i="19" s="1"/>
  <c r="R37" i="19" s="1"/>
  <c r="M37" i="19"/>
  <c r="G37" i="19"/>
  <c r="Q36" i="19"/>
  <c r="R36" i="19" s="1"/>
  <c r="P36" i="19"/>
  <c r="O36" i="19"/>
  <c r="N36" i="19"/>
  <c r="M36" i="19"/>
  <c r="G36" i="19"/>
  <c r="P35" i="19"/>
  <c r="O35" i="19"/>
  <c r="N35" i="19"/>
  <c r="Q35" i="19" s="1"/>
  <c r="R35" i="19" s="1"/>
  <c r="M35" i="19"/>
  <c r="G35" i="19"/>
  <c r="P34" i="19"/>
  <c r="O34" i="19"/>
  <c r="Q34" i="19" s="1"/>
  <c r="R34" i="19" s="1"/>
  <c r="N34" i="19"/>
  <c r="M34" i="19"/>
  <c r="G34" i="19"/>
  <c r="P33" i="19"/>
  <c r="O33" i="19"/>
  <c r="N33" i="19"/>
  <c r="Q33" i="19" s="1"/>
  <c r="R33" i="19" s="1"/>
  <c r="M33" i="19"/>
  <c r="G33" i="19"/>
  <c r="Q32" i="19"/>
  <c r="R32" i="19" s="1"/>
  <c r="P32" i="19"/>
  <c r="O32" i="19"/>
  <c r="N32" i="19"/>
  <c r="M32" i="19"/>
  <c r="G32" i="19"/>
  <c r="P31" i="19"/>
  <c r="O31" i="19"/>
  <c r="N31" i="19"/>
  <c r="Q31" i="19" s="1"/>
  <c r="R31" i="19" s="1"/>
  <c r="M31" i="19"/>
  <c r="G31" i="19"/>
  <c r="P30" i="19"/>
  <c r="O30" i="19"/>
  <c r="Q30" i="19" s="1"/>
  <c r="R30" i="19" s="1"/>
  <c r="N30" i="19"/>
  <c r="M30" i="19"/>
  <c r="G30" i="19"/>
  <c r="P29" i="19"/>
  <c r="O29" i="19"/>
  <c r="N29" i="19"/>
  <c r="Q29" i="19" s="1"/>
  <c r="R29" i="19" s="1"/>
  <c r="M29" i="19"/>
  <c r="G29" i="19"/>
  <c r="Q28" i="19"/>
  <c r="R28" i="19" s="1"/>
  <c r="P28" i="19"/>
  <c r="O28" i="19"/>
  <c r="N28" i="19"/>
  <c r="M28" i="19"/>
  <c r="G28" i="19"/>
  <c r="P27" i="19"/>
  <c r="O27" i="19"/>
  <c r="N27" i="19"/>
  <c r="Q27" i="19" s="1"/>
  <c r="R27" i="19" s="1"/>
  <c r="M27" i="19"/>
  <c r="G27" i="19"/>
  <c r="P26" i="19"/>
  <c r="O26" i="19"/>
  <c r="Q26" i="19" s="1"/>
  <c r="R26" i="19" s="1"/>
  <c r="N26" i="19"/>
  <c r="M26" i="19"/>
  <c r="G26" i="19"/>
  <c r="P25" i="19"/>
  <c r="O25" i="19"/>
  <c r="N25" i="19"/>
  <c r="Q25" i="19" s="1"/>
  <c r="R25" i="19" s="1"/>
  <c r="M25" i="19"/>
  <c r="G25" i="19"/>
  <c r="Q24" i="19"/>
  <c r="R24" i="19" s="1"/>
  <c r="P24" i="19"/>
  <c r="O24" i="19"/>
  <c r="N24" i="19"/>
  <c r="M24" i="19"/>
  <c r="G24" i="19"/>
  <c r="P23" i="19"/>
  <c r="O23" i="19"/>
  <c r="N23" i="19"/>
  <c r="Q23" i="19" s="1"/>
  <c r="R23" i="19" s="1"/>
  <c r="M23" i="19"/>
  <c r="G23" i="19"/>
  <c r="P22" i="19"/>
  <c r="O22" i="19"/>
  <c r="Q22" i="19" s="1"/>
  <c r="R22" i="19" s="1"/>
  <c r="N22" i="19"/>
  <c r="M22" i="19"/>
  <c r="G22" i="19"/>
  <c r="P21" i="19"/>
  <c r="O21" i="19"/>
  <c r="N21" i="19"/>
  <c r="Q21" i="19" s="1"/>
  <c r="R21" i="19" s="1"/>
  <c r="M21" i="19"/>
  <c r="G21" i="19"/>
  <c r="Q20" i="19"/>
  <c r="R20" i="19" s="1"/>
  <c r="P20" i="19"/>
  <c r="O20" i="19"/>
  <c r="N20" i="19"/>
  <c r="M20" i="19"/>
  <c r="G20" i="19"/>
  <c r="P19" i="19"/>
  <c r="O19" i="19"/>
  <c r="N19" i="19"/>
  <c r="Q19" i="19" s="1"/>
  <c r="R19" i="19" s="1"/>
  <c r="M19" i="19"/>
  <c r="G19" i="19"/>
  <c r="P18" i="19"/>
  <c r="O18" i="19"/>
  <c r="Q18" i="19" s="1"/>
  <c r="R18" i="19" s="1"/>
  <c r="N18" i="19"/>
  <c r="M18" i="19"/>
  <c r="G18" i="19"/>
  <c r="P17" i="19"/>
  <c r="O17" i="19"/>
  <c r="N17" i="19"/>
  <c r="Q17" i="19" s="1"/>
  <c r="R17" i="19" s="1"/>
  <c r="M17" i="19"/>
  <c r="G17" i="19"/>
  <c r="Q16" i="19"/>
  <c r="R16" i="19" s="1"/>
  <c r="P16" i="19"/>
  <c r="O16" i="19"/>
  <c r="N16" i="19"/>
  <c r="M16" i="19"/>
  <c r="G16" i="19"/>
  <c r="P15" i="19"/>
  <c r="O15" i="19"/>
  <c r="N15" i="19"/>
  <c r="Q15" i="19" s="1"/>
  <c r="R15" i="19" s="1"/>
  <c r="M15" i="19"/>
  <c r="G15" i="19"/>
  <c r="P14" i="19"/>
  <c r="O14" i="19"/>
  <c r="Q14" i="19" s="1"/>
  <c r="R14" i="19" s="1"/>
  <c r="N14" i="19"/>
  <c r="M14" i="19"/>
  <c r="G14" i="19"/>
  <c r="P13" i="19"/>
  <c r="O13" i="19"/>
  <c r="N13" i="19"/>
  <c r="Q13" i="19" s="1"/>
  <c r="R13" i="19" s="1"/>
  <c r="M13" i="19"/>
  <c r="G13" i="19"/>
  <c r="Q12" i="19"/>
  <c r="R12" i="19" s="1"/>
  <c r="P12" i="19"/>
  <c r="O12" i="19"/>
  <c r="N12" i="19"/>
  <c r="M12" i="19"/>
  <c r="G12" i="19"/>
  <c r="P11" i="19"/>
  <c r="O11" i="19"/>
  <c r="N11" i="19"/>
  <c r="Q11" i="19" s="1"/>
  <c r="R11" i="19" s="1"/>
  <c r="M11" i="19"/>
  <c r="G11" i="19"/>
  <c r="P10" i="19"/>
  <c r="O10" i="19"/>
  <c r="Q10" i="19" s="1"/>
  <c r="R10" i="19" s="1"/>
  <c r="N10" i="19"/>
  <c r="M10" i="19"/>
  <c r="G10" i="19"/>
  <c r="P9" i="19"/>
  <c r="O9" i="19"/>
  <c r="N9" i="19"/>
  <c r="Q9" i="19" s="1"/>
  <c r="R9" i="19" s="1"/>
  <c r="M9" i="19"/>
  <c r="G9" i="19"/>
  <c r="Q8" i="19"/>
  <c r="R8" i="19" s="1"/>
  <c r="P8" i="19"/>
  <c r="O8" i="19"/>
  <c r="N8" i="19"/>
  <c r="M8" i="19"/>
  <c r="G8" i="19"/>
  <c r="P7" i="19"/>
  <c r="O7" i="19"/>
  <c r="N7" i="19"/>
  <c r="Q7" i="19" s="1"/>
  <c r="R7" i="19" s="1"/>
  <c r="M7" i="19"/>
  <c r="G7" i="19"/>
  <c r="P6" i="19"/>
  <c r="O6" i="19"/>
  <c r="Q6" i="19" s="1"/>
  <c r="R6" i="19" s="1"/>
  <c r="N6" i="19"/>
  <c r="M6" i="19"/>
  <c r="G6" i="19"/>
  <c r="P4" i="19"/>
  <c r="O4" i="19"/>
  <c r="N4" i="19"/>
  <c r="P40" i="18"/>
  <c r="O40" i="18"/>
  <c r="N40" i="18"/>
  <c r="Q40" i="18" s="1"/>
  <c r="R40" i="18" s="1"/>
  <c r="M40" i="18"/>
  <c r="G40" i="18"/>
  <c r="P39" i="18"/>
  <c r="O39" i="18"/>
  <c r="Q39" i="18" s="1"/>
  <c r="R39" i="18" s="1"/>
  <c r="N39" i="18"/>
  <c r="M39" i="18"/>
  <c r="G39" i="18"/>
  <c r="P38" i="18"/>
  <c r="O38" i="18"/>
  <c r="N38" i="18"/>
  <c r="Q38" i="18" s="1"/>
  <c r="R38" i="18" s="1"/>
  <c r="M38" i="18"/>
  <c r="G38" i="18"/>
  <c r="Q37" i="18"/>
  <c r="R37" i="18" s="1"/>
  <c r="P37" i="18"/>
  <c r="O37" i="18"/>
  <c r="N37" i="18"/>
  <c r="M37" i="18"/>
  <c r="G37" i="18"/>
  <c r="P36" i="18"/>
  <c r="Q36" i="18" s="1"/>
  <c r="R36" i="18" s="1"/>
  <c r="O36" i="18"/>
  <c r="N36" i="18"/>
  <c r="M36" i="18"/>
  <c r="G36" i="18"/>
  <c r="P35" i="18"/>
  <c r="O35" i="18"/>
  <c r="Q35" i="18" s="1"/>
  <c r="R35" i="18" s="1"/>
  <c r="N35" i="18"/>
  <c r="M35" i="18"/>
  <c r="G35" i="18"/>
  <c r="P34" i="18"/>
  <c r="O34" i="18"/>
  <c r="N34" i="18"/>
  <c r="Q34" i="18" s="1"/>
  <c r="R34" i="18" s="1"/>
  <c r="M34" i="18"/>
  <c r="G34" i="18"/>
  <c r="Q33" i="18"/>
  <c r="R33" i="18" s="1"/>
  <c r="P33" i="18"/>
  <c r="O33" i="18"/>
  <c r="N33" i="18"/>
  <c r="M33" i="18"/>
  <c r="G33" i="18"/>
  <c r="P32" i="18"/>
  <c r="O32" i="18"/>
  <c r="N32" i="18"/>
  <c r="Q32" i="18" s="1"/>
  <c r="R32" i="18" s="1"/>
  <c r="M32" i="18"/>
  <c r="G32" i="18"/>
  <c r="P31" i="18"/>
  <c r="O31" i="18"/>
  <c r="N31" i="18"/>
  <c r="Q31" i="18" s="1"/>
  <c r="R31" i="18" s="1"/>
  <c r="M31" i="18"/>
  <c r="G31" i="18"/>
  <c r="P30" i="18"/>
  <c r="O30" i="18"/>
  <c r="N30" i="18"/>
  <c r="Q30" i="18" s="1"/>
  <c r="R30" i="18" s="1"/>
  <c r="M30" i="18"/>
  <c r="G30" i="18"/>
  <c r="Q29" i="18"/>
  <c r="R29" i="18" s="1"/>
  <c r="P29" i="18"/>
  <c r="O29" i="18"/>
  <c r="N29" i="18"/>
  <c r="M29" i="18"/>
  <c r="G29" i="18"/>
  <c r="P28" i="18"/>
  <c r="O28" i="18"/>
  <c r="N28" i="18"/>
  <c r="Q28" i="18" s="1"/>
  <c r="R28" i="18" s="1"/>
  <c r="M28" i="18"/>
  <c r="G28" i="18"/>
  <c r="P27" i="18"/>
  <c r="O27" i="18"/>
  <c r="N27" i="18"/>
  <c r="Q27" i="18" s="1"/>
  <c r="R27" i="18" s="1"/>
  <c r="M27" i="18"/>
  <c r="G27" i="18"/>
  <c r="P26" i="18"/>
  <c r="O26" i="18"/>
  <c r="N26" i="18"/>
  <c r="Q26" i="18" s="1"/>
  <c r="R26" i="18" s="1"/>
  <c r="M26" i="18"/>
  <c r="G26" i="18"/>
  <c r="Q25" i="18"/>
  <c r="R25" i="18" s="1"/>
  <c r="P25" i="18"/>
  <c r="O25" i="18"/>
  <c r="N25" i="18"/>
  <c r="M25" i="18"/>
  <c r="G25" i="18"/>
  <c r="P24" i="18"/>
  <c r="O24" i="18"/>
  <c r="N24" i="18"/>
  <c r="Q24" i="18" s="1"/>
  <c r="R24" i="18" s="1"/>
  <c r="M24" i="18"/>
  <c r="G24" i="18"/>
  <c r="P23" i="18"/>
  <c r="O23" i="18"/>
  <c r="N23" i="18"/>
  <c r="Q23" i="18" s="1"/>
  <c r="R23" i="18" s="1"/>
  <c r="M23" i="18"/>
  <c r="G23" i="18"/>
  <c r="P22" i="18"/>
  <c r="O22" i="18"/>
  <c r="N22" i="18"/>
  <c r="Q22" i="18" s="1"/>
  <c r="R22" i="18" s="1"/>
  <c r="M22" i="18"/>
  <c r="G22" i="18"/>
  <c r="Q21" i="18"/>
  <c r="R21" i="18" s="1"/>
  <c r="P21" i="18"/>
  <c r="O21" i="18"/>
  <c r="N21" i="18"/>
  <c r="M21" i="18"/>
  <c r="G21" i="18"/>
  <c r="P20" i="18"/>
  <c r="O20" i="18"/>
  <c r="N20" i="18"/>
  <c r="Q20" i="18" s="1"/>
  <c r="R20" i="18" s="1"/>
  <c r="M20" i="18"/>
  <c r="G20" i="18"/>
  <c r="P19" i="18"/>
  <c r="O19" i="18"/>
  <c r="N19" i="18"/>
  <c r="Q19" i="18" s="1"/>
  <c r="R19" i="18" s="1"/>
  <c r="M19" i="18"/>
  <c r="G19" i="18"/>
  <c r="P18" i="18"/>
  <c r="O18" i="18"/>
  <c r="N18" i="18"/>
  <c r="Q18" i="18" s="1"/>
  <c r="R18" i="18" s="1"/>
  <c r="M18" i="18"/>
  <c r="G18" i="18"/>
  <c r="Q17" i="18"/>
  <c r="R17" i="18" s="1"/>
  <c r="P17" i="18"/>
  <c r="O17" i="18"/>
  <c r="N17" i="18"/>
  <c r="M17" i="18"/>
  <c r="G17" i="18"/>
  <c r="P16" i="18"/>
  <c r="O16" i="18"/>
  <c r="N16" i="18"/>
  <c r="Q16" i="18" s="1"/>
  <c r="R16" i="18" s="1"/>
  <c r="M16" i="18"/>
  <c r="G16" i="18"/>
  <c r="P15" i="18"/>
  <c r="O15" i="18"/>
  <c r="N15" i="18"/>
  <c r="Q15" i="18" s="1"/>
  <c r="R15" i="18" s="1"/>
  <c r="M15" i="18"/>
  <c r="G15" i="18"/>
  <c r="P14" i="18"/>
  <c r="O14" i="18"/>
  <c r="N14" i="18"/>
  <c r="Q14" i="18" s="1"/>
  <c r="R14" i="18" s="1"/>
  <c r="M14" i="18"/>
  <c r="G14" i="18"/>
  <c r="Q13" i="18"/>
  <c r="R13" i="18" s="1"/>
  <c r="P13" i="18"/>
  <c r="O13" i="18"/>
  <c r="N13" i="18"/>
  <c r="M13" i="18"/>
  <c r="G13" i="18"/>
  <c r="P12" i="18"/>
  <c r="O12" i="18"/>
  <c r="N12" i="18"/>
  <c r="Q12" i="18" s="1"/>
  <c r="R12" i="18" s="1"/>
  <c r="M12" i="18"/>
  <c r="G12" i="18"/>
  <c r="P11" i="18"/>
  <c r="O11" i="18"/>
  <c r="N11" i="18"/>
  <c r="Q11" i="18" s="1"/>
  <c r="R11" i="18" s="1"/>
  <c r="M11" i="18"/>
  <c r="G11" i="18"/>
  <c r="P10" i="18"/>
  <c r="O10" i="18"/>
  <c r="N10" i="18"/>
  <c r="Q10" i="18" s="1"/>
  <c r="R10" i="18" s="1"/>
  <c r="M10" i="18"/>
  <c r="G10" i="18"/>
  <c r="Q9" i="18"/>
  <c r="R9" i="18" s="1"/>
  <c r="P9" i="18"/>
  <c r="O9" i="18"/>
  <c r="N9" i="18"/>
  <c r="M9" i="18"/>
  <c r="G9" i="18"/>
  <c r="P8" i="18"/>
  <c r="O8" i="18"/>
  <c r="N8" i="18"/>
  <c r="Q8" i="18" s="1"/>
  <c r="R8" i="18" s="1"/>
  <c r="M8" i="18"/>
  <c r="G8" i="18"/>
  <c r="P7" i="18"/>
  <c r="O7" i="18"/>
  <c r="N7" i="18"/>
  <c r="Q7" i="18" s="1"/>
  <c r="R7" i="18" s="1"/>
  <c r="M7" i="18"/>
  <c r="G7" i="18"/>
  <c r="P6" i="18"/>
  <c r="O6" i="18"/>
  <c r="N6" i="18"/>
  <c r="Q6" i="18" s="1"/>
  <c r="R6" i="18" s="1"/>
  <c r="M6" i="18"/>
  <c r="G6" i="18"/>
  <c r="P4" i="18"/>
  <c r="O4" i="18"/>
  <c r="N4" i="18"/>
  <c r="Q40" i="17"/>
  <c r="R40" i="17" s="1"/>
  <c r="P40" i="17"/>
  <c r="O40" i="17"/>
  <c r="N40" i="17"/>
  <c r="M40" i="17"/>
  <c r="G40" i="17"/>
  <c r="P39" i="17"/>
  <c r="Q39" i="17" s="1"/>
  <c r="R39" i="17" s="1"/>
  <c r="O39" i="17"/>
  <c r="N39" i="17"/>
  <c r="M39" i="17"/>
  <c r="G39" i="17"/>
  <c r="P38" i="17"/>
  <c r="O38" i="17"/>
  <c r="N38" i="17"/>
  <c r="Q38" i="17" s="1"/>
  <c r="R38" i="17" s="1"/>
  <c r="M38" i="17"/>
  <c r="G38" i="17"/>
  <c r="P37" i="17"/>
  <c r="O37" i="17"/>
  <c r="N37" i="17"/>
  <c r="Q37" i="17" s="1"/>
  <c r="R37" i="17" s="1"/>
  <c r="M37" i="17"/>
  <c r="G37" i="17"/>
  <c r="Q36" i="17"/>
  <c r="R36" i="17" s="1"/>
  <c r="P36" i="17"/>
  <c r="O36" i="17"/>
  <c r="N36" i="17"/>
  <c r="M36" i="17"/>
  <c r="G36" i="17"/>
  <c r="P35" i="17"/>
  <c r="Q35" i="17" s="1"/>
  <c r="R35" i="17" s="1"/>
  <c r="O35" i="17"/>
  <c r="N35" i="17"/>
  <c r="M35" i="17"/>
  <c r="G35" i="17"/>
  <c r="P34" i="17"/>
  <c r="O34" i="17"/>
  <c r="N34" i="17"/>
  <c r="Q34" i="17" s="1"/>
  <c r="R34" i="17" s="1"/>
  <c r="M34" i="17"/>
  <c r="G34" i="17"/>
  <c r="P33" i="17"/>
  <c r="O33" i="17"/>
  <c r="N33" i="17"/>
  <c r="Q33" i="17" s="1"/>
  <c r="R33" i="17" s="1"/>
  <c r="M33" i="17"/>
  <c r="G33" i="17"/>
  <c r="Q32" i="17"/>
  <c r="R32" i="17" s="1"/>
  <c r="P32" i="17"/>
  <c r="O32" i="17"/>
  <c r="N32" i="17"/>
  <c r="M32" i="17"/>
  <c r="G32" i="17"/>
  <c r="P31" i="17"/>
  <c r="Q31" i="17" s="1"/>
  <c r="R31" i="17" s="1"/>
  <c r="O31" i="17"/>
  <c r="N31" i="17"/>
  <c r="M31" i="17"/>
  <c r="G31" i="17"/>
  <c r="P30" i="17"/>
  <c r="O30" i="17"/>
  <c r="N30" i="17"/>
  <c r="Q30" i="17" s="1"/>
  <c r="R30" i="17" s="1"/>
  <c r="M30" i="17"/>
  <c r="G30" i="17"/>
  <c r="P29" i="17"/>
  <c r="O29" i="17"/>
  <c r="N29" i="17"/>
  <c r="Q29" i="17" s="1"/>
  <c r="R29" i="17" s="1"/>
  <c r="M29" i="17"/>
  <c r="G29" i="17"/>
  <c r="Q28" i="17"/>
  <c r="R28" i="17" s="1"/>
  <c r="P28" i="17"/>
  <c r="O28" i="17"/>
  <c r="N28" i="17"/>
  <c r="M28" i="17"/>
  <c r="G28" i="17"/>
  <c r="P27" i="17"/>
  <c r="Q27" i="17" s="1"/>
  <c r="R27" i="17" s="1"/>
  <c r="O27" i="17"/>
  <c r="N27" i="17"/>
  <c r="M27" i="17"/>
  <c r="G27" i="17"/>
  <c r="P26" i="17"/>
  <c r="O26" i="17"/>
  <c r="N26" i="17"/>
  <c r="Q26" i="17" s="1"/>
  <c r="R26" i="17" s="1"/>
  <c r="M26" i="17"/>
  <c r="G26" i="17"/>
  <c r="P25" i="17"/>
  <c r="O25" i="17"/>
  <c r="N25" i="17"/>
  <c r="Q25" i="17" s="1"/>
  <c r="R25" i="17" s="1"/>
  <c r="M25" i="17"/>
  <c r="G25" i="17"/>
  <c r="Q24" i="17"/>
  <c r="R24" i="17" s="1"/>
  <c r="P24" i="17"/>
  <c r="O24" i="17"/>
  <c r="N24" i="17"/>
  <c r="M24" i="17"/>
  <c r="G24" i="17"/>
  <c r="P23" i="17"/>
  <c r="Q23" i="17" s="1"/>
  <c r="R23" i="17" s="1"/>
  <c r="O23" i="17"/>
  <c r="N23" i="17"/>
  <c r="M23" i="17"/>
  <c r="G23" i="17"/>
  <c r="P22" i="17"/>
  <c r="O22" i="17"/>
  <c r="N22" i="17"/>
  <c r="Q22" i="17" s="1"/>
  <c r="R22" i="17" s="1"/>
  <c r="M22" i="17"/>
  <c r="G22" i="17"/>
  <c r="P21" i="17"/>
  <c r="O21" i="17"/>
  <c r="N21" i="17"/>
  <c r="Q21" i="17" s="1"/>
  <c r="R21" i="17" s="1"/>
  <c r="M21" i="17"/>
  <c r="G21" i="17"/>
  <c r="Q20" i="17"/>
  <c r="R20" i="17" s="1"/>
  <c r="P20" i="17"/>
  <c r="O20" i="17"/>
  <c r="N20" i="17"/>
  <c r="M20" i="17"/>
  <c r="G20" i="17"/>
  <c r="P19" i="17"/>
  <c r="Q19" i="17" s="1"/>
  <c r="R19" i="17" s="1"/>
  <c r="O19" i="17"/>
  <c r="N19" i="17"/>
  <c r="M19" i="17"/>
  <c r="G19" i="17"/>
  <c r="P18" i="17"/>
  <c r="O18" i="17"/>
  <c r="N18" i="17"/>
  <c r="Q18" i="17" s="1"/>
  <c r="R18" i="17" s="1"/>
  <c r="M18" i="17"/>
  <c r="G18" i="17"/>
  <c r="P17" i="17"/>
  <c r="O17" i="17"/>
  <c r="N17" i="17"/>
  <c r="Q17" i="17" s="1"/>
  <c r="R17" i="17" s="1"/>
  <c r="M17" i="17"/>
  <c r="G17" i="17"/>
  <c r="Q16" i="17"/>
  <c r="R16" i="17" s="1"/>
  <c r="P16" i="17"/>
  <c r="O16" i="17"/>
  <c r="N16" i="17"/>
  <c r="M16" i="17"/>
  <c r="G16" i="17"/>
  <c r="P15" i="17"/>
  <c r="Q15" i="17" s="1"/>
  <c r="R15" i="17" s="1"/>
  <c r="O15" i="17"/>
  <c r="N15" i="17"/>
  <c r="M15" i="17"/>
  <c r="G15" i="17"/>
  <c r="P14" i="17"/>
  <c r="O14" i="17"/>
  <c r="N14" i="17"/>
  <c r="Q14" i="17" s="1"/>
  <c r="R14" i="17" s="1"/>
  <c r="M14" i="17"/>
  <c r="G14" i="17"/>
  <c r="P13" i="17"/>
  <c r="O13" i="17"/>
  <c r="N13" i="17"/>
  <c r="Q13" i="17" s="1"/>
  <c r="R13" i="17" s="1"/>
  <c r="M13" i="17"/>
  <c r="G13" i="17"/>
  <c r="Q12" i="17"/>
  <c r="R12" i="17" s="1"/>
  <c r="P12" i="17"/>
  <c r="O12" i="17"/>
  <c r="N12" i="17"/>
  <c r="M12" i="17"/>
  <c r="G12" i="17"/>
  <c r="P11" i="17"/>
  <c r="Q11" i="17" s="1"/>
  <c r="R11" i="17" s="1"/>
  <c r="O11" i="17"/>
  <c r="N11" i="17"/>
  <c r="M11" i="17"/>
  <c r="G11" i="17"/>
  <c r="P10" i="17"/>
  <c r="O10" i="17"/>
  <c r="N10" i="17"/>
  <c r="Q10" i="17" s="1"/>
  <c r="R10" i="17" s="1"/>
  <c r="M10" i="17"/>
  <c r="G10" i="17"/>
  <c r="P9" i="17"/>
  <c r="O9" i="17"/>
  <c r="N9" i="17"/>
  <c r="Q9" i="17" s="1"/>
  <c r="R9" i="17" s="1"/>
  <c r="M9" i="17"/>
  <c r="G9" i="17"/>
  <c r="Q8" i="17"/>
  <c r="R8" i="17" s="1"/>
  <c r="P8" i="17"/>
  <c r="O8" i="17"/>
  <c r="N8" i="17"/>
  <c r="M8" i="17"/>
  <c r="G8" i="17"/>
  <c r="P7" i="17"/>
  <c r="Q7" i="17" s="1"/>
  <c r="R7" i="17" s="1"/>
  <c r="O7" i="17"/>
  <c r="N7" i="17"/>
  <c r="M7" i="17"/>
  <c r="G7" i="17"/>
  <c r="P6" i="17"/>
  <c r="O6" i="17"/>
  <c r="N6" i="17"/>
  <c r="Q6" i="17" s="1"/>
  <c r="R6" i="17" s="1"/>
  <c r="M6" i="17"/>
  <c r="G6" i="17"/>
  <c r="G5" i="8" s="1"/>
  <c r="P4" i="17"/>
  <c r="O4" i="17"/>
  <c r="N4" i="17"/>
  <c r="P40" i="16"/>
  <c r="O40" i="16"/>
  <c r="Q40" i="16" s="1"/>
  <c r="R40" i="16" s="1"/>
  <c r="N40" i="16"/>
  <c r="M40" i="16"/>
  <c r="G40" i="16"/>
  <c r="P39" i="16"/>
  <c r="O39" i="16"/>
  <c r="N39" i="16"/>
  <c r="Q39" i="16" s="1"/>
  <c r="R39" i="16" s="1"/>
  <c r="M39" i="16"/>
  <c r="G39" i="16"/>
  <c r="Q38" i="16"/>
  <c r="R38" i="16" s="1"/>
  <c r="P38" i="16"/>
  <c r="O38" i="16"/>
  <c r="N38" i="16"/>
  <c r="M38" i="16"/>
  <c r="G38" i="16"/>
  <c r="P37" i="16"/>
  <c r="Q37" i="16" s="1"/>
  <c r="R37" i="16" s="1"/>
  <c r="O37" i="16"/>
  <c r="N37" i="16"/>
  <c r="M37" i="16"/>
  <c r="G37" i="16"/>
  <c r="P36" i="16"/>
  <c r="O36" i="16"/>
  <c r="Q36" i="16" s="1"/>
  <c r="R36" i="16" s="1"/>
  <c r="N36" i="16"/>
  <c r="M36" i="16"/>
  <c r="G36" i="16"/>
  <c r="P35" i="16"/>
  <c r="O35" i="16"/>
  <c r="N35" i="16"/>
  <c r="Q35" i="16" s="1"/>
  <c r="R35" i="16" s="1"/>
  <c r="M35" i="16"/>
  <c r="G35" i="16"/>
  <c r="Q34" i="16"/>
  <c r="R34" i="16" s="1"/>
  <c r="P34" i="16"/>
  <c r="O34" i="16"/>
  <c r="N34" i="16"/>
  <c r="M34" i="16"/>
  <c r="G34" i="16"/>
  <c r="P33" i="16"/>
  <c r="Q33" i="16" s="1"/>
  <c r="R33" i="16" s="1"/>
  <c r="O33" i="16"/>
  <c r="N33" i="16"/>
  <c r="M33" i="16"/>
  <c r="G33" i="16"/>
  <c r="P32" i="16"/>
  <c r="O32" i="16"/>
  <c r="Q32" i="16" s="1"/>
  <c r="R32" i="16" s="1"/>
  <c r="N32" i="16"/>
  <c r="M32" i="16"/>
  <c r="G32" i="16"/>
  <c r="P31" i="16"/>
  <c r="O31" i="16"/>
  <c r="N31" i="16"/>
  <c r="Q31" i="16" s="1"/>
  <c r="R31" i="16" s="1"/>
  <c r="M31" i="16"/>
  <c r="G31" i="16"/>
  <c r="Q30" i="16"/>
  <c r="R30" i="16" s="1"/>
  <c r="P30" i="16"/>
  <c r="O30" i="16"/>
  <c r="N30" i="16"/>
  <c r="M30" i="16"/>
  <c r="G30" i="16"/>
  <c r="P29" i="16"/>
  <c r="Q29" i="16" s="1"/>
  <c r="R29" i="16" s="1"/>
  <c r="O29" i="16"/>
  <c r="N29" i="16"/>
  <c r="M29" i="16"/>
  <c r="G29" i="16"/>
  <c r="P28" i="16"/>
  <c r="O28" i="16"/>
  <c r="Q28" i="16" s="1"/>
  <c r="R28" i="16" s="1"/>
  <c r="N28" i="16"/>
  <c r="M28" i="16"/>
  <c r="G28" i="16"/>
  <c r="P27" i="16"/>
  <c r="O27" i="16"/>
  <c r="N27" i="16"/>
  <c r="Q27" i="16" s="1"/>
  <c r="R27" i="16" s="1"/>
  <c r="M27" i="16"/>
  <c r="G27" i="16"/>
  <c r="Q26" i="16"/>
  <c r="R26" i="16" s="1"/>
  <c r="P26" i="16"/>
  <c r="O26" i="16"/>
  <c r="N26" i="16"/>
  <c r="M26" i="16"/>
  <c r="G26" i="16"/>
  <c r="P25" i="16"/>
  <c r="Q25" i="16" s="1"/>
  <c r="R25" i="16" s="1"/>
  <c r="O25" i="16"/>
  <c r="N25" i="16"/>
  <c r="M25" i="16"/>
  <c r="G25" i="16"/>
  <c r="P24" i="16"/>
  <c r="O24" i="16"/>
  <c r="Q24" i="16" s="1"/>
  <c r="R24" i="16" s="1"/>
  <c r="N24" i="16"/>
  <c r="M24" i="16"/>
  <c r="G24" i="16"/>
  <c r="P23" i="16"/>
  <c r="O23" i="16"/>
  <c r="N23" i="16"/>
  <c r="Q23" i="16" s="1"/>
  <c r="R23" i="16" s="1"/>
  <c r="M23" i="16"/>
  <c r="G23" i="16"/>
  <c r="Q22" i="16"/>
  <c r="R22" i="16" s="1"/>
  <c r="P22" i="16"/>
  <c r="O22" i="16"/>
  <c r="N22" i="16"/>
  <c r="M22" i="16"/>
  <c r="G22" i="16"/>
  <c r="P21" i="16"/>
  <c r="Q21" i="16" s="1"/>
  <c r="R21" i="16" s="1"/>
  <c r="O21" i="16"/>
  <c r="N21" i="16"/>
  <c r="M21" i="16"/>
  <c r="G21" i="16"/>
  <c r="P20" i="16"/>
  <c r="O20" i="16"/>
  <c r="Q20" i="16" s="1"/>
  <c r="R20" i="16" s="1"/>
  <c r="N20" i="16"/>
  <c r="M20" i="16"/>
  <c r="G20" i="16"/>
  <c r="P19" i="16"/>
  <c r="O19" i="16"/>
  <c r="N19" i="16"/>
  <c r="Q19" i="16" s="1"/>
  <c r="R19" i="16" s="1"/>
  <c r="M19" i="16"/>
  <c r="G19" i="16"/>
  <c r="Q18" i="16"/>
  <c r="R18" i="16" s="1"/>
  <c r="P18" i="16"/>
  <c r="O18" i="16"/>
  <c r="N18" i="16"/>
  <c r="M18" i="16"/>
  <c r="G18" i="16"/>
  <c r="P17" i="16"/>
  <c r="Q17" i="16" s="1"/>
  <c r="R17" i="16" s="1"/>
  <c r="O17" i="16"/>
  <c r="N17" i="16"/>
  <c r="M17" i="16"/>
  <c r="G17" i="16"/>
  <c r="P16" i="16"/>
  <c r="O16" i="16"/>
  <c r="Q16" i="16" s="1"/>
  <c r="R16" i="16" s="1"/>
  <c r="N16" i="16"/>
  <c r="M16" i="16"/>
  <c r="G16" i="16"/>
  <c r="P15" i="16"/>
  <c r="O15" i="16"/>
  <c r="N15" i="16"/>
  <c r="Q15" i="16" s="1"/>
  <c r="R15" i="16" s="1"/>
  <c r="M15" i="16"/>
  <c r="G15" i="16"/>
  <c r="Q14" i="16"/>
  <c r="R14" i="16" s="1"/>
  <c r="P14" i="16"/>
  <c r="O14" i="16"/>
  <c r="N14" i="16"/>
  <c r="M14" i="16"/>
  <c r="G14" i="16"/>
  <c r="P13" i="16"/>
  <c r="Q13" i="16" s="1"/>
  <c r="R13" i="16" s="1"/>
  <c r="O13" i="16"/>
  <c r="N13" i="16"/>
  <c r="M13" i="16"/>
  <c r="G13" i="16"/>
  <c r="P12" i="16"/>
  <c r="O12" i="16"/>
  <c r="Q12" i="16" s="1"/>
  <c r="R12" i="16" s="1"/>
  <c r="N12" i="16"/>
  <c r="M12" i="16"/>
  <c r="G12" i="16"/>
  <c r="P11" i="16"/>
  <c r="O11" i="16"/>
  <c r="N11" i="16"/>
  <c r="Q11" i="16" s="1"/>
  <c r="R11" i="16" s="1"/>
  <c r="M11" i="16"/>
  <c r="G11" i="16"/>
  <c r="Q10" i="16"/>
  <c r="R10" i="16" s="1"/>
  <c r="P10" i="16"/>
  <c r="O10" i="16"/>
  <c r="N10" i="16"/>
  <c r="M10" i="16"/>
  <c r="G10" i="16"/>
  <c r="P9" i="16"/>
  <c r="Q9" i="16" s="1"/>
  <c r="R9" i="16" s="1"/>
  <c r="O9" i="16"/>
  <c r="N9" i="16"/>
  <c r="M9" i="16"/>
  <c r="G9" i="16"/>
  <c r="P8" i="16"/>
  <c r="O8" i="16"/>
  <c r="Q8" i="16" s="1"/>
  <c r="R8" i="16" s="1"/>
  <c r="N8" i="16"/>
  <c r="M8" i="16"/>
  <c r="G8" i="16"/>
  <c r="P7" i="16"/>
  <c r="O7" i="16"/>
  <c r="N7" i="16"/>
  <c r="Q7" i="16" s="1"/>
  <c r="R7" i="16" s="1"/>
  <c r="M7" i="16"/>
  <c r="G7" i="16"/>
  <c r="P6" i="16"/>
  <c r="O6" i="16"/>
  <c r="N6" i="16"/>
  <c r="M6" i="16"/>
  <c r="P4" i="16"/>
  <c r="O4" i="16"/>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6" i="9"/>
  <c r="G7"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N40" i="9"/>
  <c r="O40" i="9"/>
  <c r="P40" i="9"/>
  <c r="N13" i="9"/>
  <c r="N7" i="9"/>
  <c r="N8" i="9"/>
  <c r="N9" i="9"/>
  <c r="N10" i="9"/>
  <c r="N11" i="9"/>
  <c r="N12" i="9"/>
  <c r="N14" i="9"/>
  <c r="N15" i="9"/>
  <c r="N16" i="9"/>
  <c r="N17" i="9"/>
  <c r="N18" i="9"/>
  <c r="N19" i="9"/>
  <c r="N20" i="9"/>
  <c r="N21" i="9"/>
  <c r="N22" i="9"/>
  <c r="N23" i="9"/>
  <c r="N24" i="9"/>
  <c r="N25" i="9"/>
  <c r="N26" i="9"/>
  <c r="N27" i="9"/>
  <c r="N28" i="9"/>
  <c r="N29" i="9"/>
  <c r="N30" i="9"/>
  <c r="N31" i="9"/>
  <c r="N32" i="9"/>
  <c r="N33" i="9"/>
  <c r="N34" i="9"/>
  <c r="N35" i="9"/>
  <c r="N36" i="9"/>
  <c r="N37" i="9"/>
  <c r="N38" i="9"/>
  <c r="N39" i="9"/>
  <c r="Q6" i="16" l="1"/>
  <c r="R6" i="16" s="1"/>
  <c r="N4" i="16"/>
  <c r="Q4" i="16" s="1"/>
  <c r="Q4" i="20"/>
  <c r="Q4" i="19"/>
  <c r="Q4" i="18"/>
  <c r="Q4" i="17"/>
  <c r="Q40" i="9"/>
  <c r="R40" i="9" s="1"/>
  <c r="O35" i="9"/>
  <c r="P35" i="9"/>
  <c r="Q35" i="9" s="1"/>
  <c r="R35" i="9" s="1"/>
  <c r="O36" i="9"/>
  <c r="Q36" i="9" s="1"/>
  <c r="R36" i="9" s="1"/>
  <c r="P36" i="9"/>
  <c r="O37" i="9"/>
  <c r="P37" i="9"/>
  <c r="O38" i="9"/>
  <c r="P38" i="9"/>
  <c r="O39" i="9"/>
  <c r="Q39" i="9" s="1"/>
  <c r="R39" i="9" s="1"/>
  <c r="P39" i="9"/>
  <c r="O28" i="9"/>
  <c r="P28" i="9"/>
  <c r="O29" i="9"/>
  <c r="Q29" i="9" s="1"/>
  <c r="R29" i="9" s="1"/>
  <c r="P29" i="9"/>
  <c r="O30" i="9"/>
  <c r="P30" i="9"/>
  <c r="O31" i="9"/>
  <c r="Q31" i="9" s="1"/>
  <c r="R31" i="9" s="1"/>
  <c r="P31" i="9"/>
  <c r="O32" i="9"/>
  <c r="P32" i="9"/>
  <c r="O33" i="9"/>
  <c r="Q33" i="9" s="1"/>
  <c r="R33" i="9" s="1"/>
  <c r="P33" i="9"/>
  <c r="O34" i="9"/>
  <c r="P34" i="9"/>
  <c r="O7" i="9"/>
  <c r="P7" i="9"/>
  <c r="O8" i="9"/>
  <c r="P8" i="9"/>
  <c r="O9" i="9"/>
  <c r="P9" i="9"/>
  <c r="O10" i="9"/>
  <c r="P10" i="9"/>
  <c r="O11" i="9"/>
  <c r="P11" i="9"/>
  <c r="O12" i="9"/>
  <c r="P12" i="9"/>
  <c r="O13" i="9"/>
  <c r="P13" i="9"/>
  <c r="O14" i="9"/>
  <c r="P14" i="9"/>
  <c r="O15" i="9"/>
  <c r="P15" i="9"/>
  <c r="O16" i="9"/>
  <c r="P16" i="9"/>
  <c r="O17" i="9"/>
  <c r="P17" i="9"/>
  <c r="O18" i="9"/>
  <c r="P18" i="9"/>
  <c r="O19" i="9"/>
  <c r="P19" i="9"/>
  <c r="O20" i="9"/>
  <c r="P20" i="9"/>
  <c r="O21" i="9"/>
  <c r="P21" i="9"/>
  <c r="O22" i="9"/>
  <c r="P22" i="9"/>
  <c r="O23" i="9"/>
  <c r="P23" i="9"/>
  <c r="O24" i="9"/>
  <c r="P24" i="9"/>
  <c r="O25" i="9"/>
  <c r="P25" i="9"/>
  <c r="O26" i="9"/>
  <c r="P26" i="9"/>
  <c r="O27" i="9"/>
  <c r="P27" i="9"/>
  <c r="P6" i="9"/>
  <c r="O6" i="9"/>
  <c r="N6" i="9"/>
  <c r="Q34" i="9" l="1"/>
  <c r="R34" i="9" s="1"/>
  <c r="Q30" i="9"/>
  <c r="R30" i="9" s="1"/>
  <c r="Q32" i="9"/>
  <c r="R32" i="9" s="1"/>
  <c r="Q24" i="9"/>
  <c r="R24" i="9" s="1"/>
  <c r="Q25" i="9"/>
  <c r="R25" i="9" s="1"/>
  <c r="Q16" i="9"/>
  <c r="R16" i="9" s="1"/>
  <c r="Q17" i="9"/>
  <c r="R17" i="9" s="1"/>
  <c r="Q9" i="9"/>
  <c r="R9" i="9" s="1"/>
  <c r="Q27" i="9"/>
  <c r="R27" i="9" s="1"/>
  <c r="Q23" i="9"/>
  <c r="R23" i="9" s="1"/>
  <c r="Q19" i="9"/>
  <c r="R19" i="9" s="1"/>
  <c r="Q8" i="9"/>
  <c r="R8" i="9" s="1"/>
  <c r="Q38" i="9"/>
  <c r="R38" i="9" s="1"/>
  <c r="Q26" i="9"/>
  <c r="R26" i="9" s="1"/>
  <c r="Q22" i="9"/>
  <c r="R22" i="9" s="1"/>
  <c r="Q18" i="9"/>
  <c r="R18" i="9" s="1"/>
  <c r="Q37" i="9"/>
  <c r="R37" i="9" s="1"/>
  <c r="Q20" i="9"/>
  <c r="R20" i="9" s="1"/>
  <c r="Q10" i="9"/>
  <c r="R10" i="9" s="1"/>
  <c r="Q11" i="9"/>
  <c r="R11" i="9" s="1"/>
  <c r="Q15" i="9"/>
  <c r="R15" i="9" s="1"/>
  <c r="Q14" i="9"/>
  <c r="R14" i="9" s="1"/>
  <c r="Q12" i="9"/>
  <c r="R12" i="9" s="1"/>
  <c r="Q13" i="9"/>
  <c r="R13" i="9" s="1"/>
  <c r="Q28" i="9"/>
  <c r="R28" i="9" s="1"/>
  <c r="Q7" i="9"/>
  <c r="R7" i="9" s="1"/>
  <c r="Q21" i="9"/>
  <c r="R21" i="9" s="1"/>
  <c r="Q6" i="9" l="1"/>
  <c r="R6" i="9" s="1"/>
  <c r="N4" i="9" l="1"/>
  <c r="P4" i="9"/>
  <c r="O4" i="9"/>
  <c r="Q4" i="9" l="1"/>
  <c r="M5" i="8" l="1"/>
  <c r="L5" i="8"/>
  <c r="O5" i="8"/>
  <c r="N5" i="8" l="1"/>
  <c r="P5" i="8" s="1"/>
</calcChain>
</file>

<file path=xl/sharedStrings.xml><?xml version="1.0" encoding="utf-8"?>
<sst xmlns="http://schemas.openxmlformats.org/spreadsheetml/2006/main" count="202" uniqueCount="43">
  <si>
    <t>ONSET OF EXPERIENCE: Supervisees may not start accumulating Supervised Independent
Fieldwork, Practicum, or Intensive Practicum hours until they have started attending courses
required to meet the BACB coursework requirements.</t>
  </si>
  <si>
    <t>All supervisees must pass an online, competency-based
training module on BACB experience standards. The module is available via the BACB Gateway at
www.BACB.com.</t>
  </si>
  <si>
    <t>Direct implementation of behavioral programs may not count for more than 50% of the total
accrued experience hours. Direct implementation does not refer to all time spent working with
clients. Rather, it refers to time spent delivering therapeutic and instructional procedures.
Activities that are not considered direct implementation include designing behavioral programs,
naturalistic observation, staff and caregiver training, researching the literature related to the
program, and conducting assessments related to the need for behavioral intervention.</t>
  </si>
  <si>
    <t>No fewer than 10 hours but no more than 30 hours, including supervision, may be accrued per week.</t>
  </si>
  <si>
    <t>Supervisees are strongly encouraged to have multiple experiences (e.g., sites, populations) with
multiple supervisors and from each of the activity areas below.
• Conducting assessments related to the need for behavioral intervention (e.g., stimulus
preference assessment, functional assessment, staff performance assessment);
• Designing, implementing, and systematically monitoring skill-acquisition and behaviorreduction
programs;
• Overseeing the implementation of behavior-analytic programs by others;
• Training, designing behavioral systems, and performance management;
• Other activities normally performed by a behavior analyst that are directly related to
behavior analysis such as attending planning meetings regarding the behavior analytic
program, researching the literature related to the program, and talking to individuals
about the program.</t>
  </si>
  <si>
    <r>
      <rPr>
        <b/>
        <sz val="11"/>
        <color theme="1"/>
        <rFont val="Wingdings"/>
        <charset val="2"/>
      </rPr>
      <t>ï</t>
    </r>
    <r>
      <rPr>
        <b/>
        <sz val="11"/>
        <color theme="1"/>
        <rFont val="Calibri"/>
        <family val="2"/>
      </rPr>
      <t xml:space="preserve"> Date you started attending courses required to meet the BACB coursework requirements</t>
    </r>
  </si>
  <si>
    <t>Supervision documentation should be retained for at least 7 years from the date of the last supervision meeting.</t>
  </si>
  <si>
    <r>
      <rPr>
        <b/>
        <sz val="11"/>
        <color theme="1"/>
        <rFont val="Wingdings"/>
        <charset val="2"/>
      </rPr>
      <t>ï</t>
    </r>
    <r>
      <rPr>
        <b/>
        <sz val="11"/>
        <color theme="1"/>
        <rFont val="Calibri"/>
        <family val="2"/>
      </rPr>
      <t xml:space="preserve"> Date you completed BACB Module</t>
    </r>
  </si>
  <si>
    <t>Supervision may be conducted in small groups for no more than half of the total supervised hours in
each supervisory period.</t>
  </si>
  <si>
    <t>Small-group Supervision Hrs</t>
  </si>
  <si>
    <t>Independent Experience Hours (Direct Implementation)</t>
  </si>
  <si>
    <t>Independent Experience Hours (Indirect)</t>
  </si>
  <si>
    <t>TOTALS=</t>
  </si>
  <si>
    <t>Independent Direct Implementation</t>
  </si>
  <si>
    <t>Independent Indirect</t>
  </si>
  <si>
    <t>Total Hours of supervision</t>
  </si>
  <si>
    <t>Total Experience</t>
  </si>
  <si>
    <t>Totals</t>
  </si>
  <si>
    <t>TOTALS ACROSS 2-YEARs=</t>
  </si>
  <si>
    <t>Individual supervision Hrs (At least 50% of 5%)</t>
  </si>
  <si>
    <t>No less than 5% of Experience</t>
  </si>
  <si>
    <t>Experience #1</t>
  </si>
  <si>
    <t>Experience #2</t>
  </si>
  <si>
    <t>Summary of Hours</t>
  </si>
  <si>
    <t>Total Hours of Independent Hours</t>
  </si>
  <si>
    <t>In order to count experience hours within any given supervisory period, supervisees must be
supervised at least once during that period for no less than 5% of the total hours.</t>
  </si>
  <si>
    <t>The supervisee and supervisor are responsible for retaining and providing to the BACB, if
requested, copies of supervision documentation.</t>
  </si>
  <si>
    <t>It is permissible to utilize multiple supervisors and/or settings within a given time-frame in order to meet these experience requirements. In such cases, all parties must take great care to ensure that the supervision contract
includes all relevant parties and clearly defines all roles and responsibilities. In cases where
multiple supervisors share responsibility for a supervisee’s experience, they may jointly sign a
single Experience Verification Form attesting to the experience as a whole.</t>
  </si>
  <si>
    <t>To qualify under Supervised Independent Fieldwork Experience Category, supervisees must complete 1500 hours of fieldwork in behavior analysis.</t>
  </si>
  <si>
    <t>Input Feedback</t>
  </si>
  <si>
    <t>Context #2</t>
  </si>
  <si>
    <t>Context #1</t>
  </si>
  <si>
    <t>Supervisory Period</t>
  </si>
  <si>
    <t>2 hrs - Indirect - Designed a standard FA for JP</t>
  </si>
  <si>
    <t>Supervised Independent Fieldwork with The Behavior Group (TBC)</t>
  </si>
  <si>
    <t>06/04/2017 - 06/17/2017</t>
  </si>
  <si>
    <t>05/23/2017 - 06/03/2017</t>
  </si>
  <si>
    <t xml:space="preserve">This file is provided to you courtesy of K-Lab - Behavior Science Laboratory. </t>
  </si>
  <si>
    <t>For other resources, visit our website: http://klab-csun.weebly.com/</t>
  </si>
  <si>
    <t>For feedback or questions, email us at " csun.klab@gmail.com "</t>
  </si>
  <si>
    <t>Excerpts of BACB Experience Standards (ver. 06/13/2017)</t>
  </si>
  <si>
    <t>REQUIREMENTS FOR SUPERVISORS | BACB. (2017). Bacb.com. Retrieved 17 June 2017, from https://bacb.com/supervision-requirements/</t>
  </si>
  <si>
    <t>Supervised Independent Fieldwork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</si>
</sst>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b/>
      <sz val="11"/>
      <color theme="1"/>
      <name val="Calibri"/>
      <family val="2"/>
    </font>
    <font>
      <b/>
      <sz val="11"/>
      <color theme="1"/>
      <name val="Wingdings"/>
      <charset val="2"/>
    </font>
    <font>
      <sz val="11"/>
      <color theme="0"/>
      <name val="Calibri"/>
      <family val="2"/>
      <scheme val="minor"/>
    </font>
    <font>
      <sz val="16"/>
      <color theme="1"/>
      <name val="Calibri"/>
      <family val="2"/>
      <scheme val="minor"/>
    </font>
    <font>
      <b/>
      <sz val="14"/>
      <name val="Calibri"/>
      <family val="2"/>
      <scheme val="minor"/>
    </font>
    <font>
      <u/>
      <sz val="11"/>
      <color theme="10"/>
      <name val="Calibri"/>
      <family val="2"/>
      <scheme val="minor"/>
    </font>
    <font>
      <sz val="36"/>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99FF"/>
        <bgColor indexed="64"/>
      </patternFill>
    </fill>
    <fill>
      <patternFill patternType="solid">
        <fgColor rgb="FFFF9966"/>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11">
    <xf numFmtId="0" fontId="0" fillId="0" borderId="0" xfId="0"/>
    <xf numFmtId="0" fontId="0" fillId="0" borderId="0" xfId="0" applyAlignment="1">
      <alignment wrapText="1"/>
    </xf>
    <xf numFmtId="0" fontId="0" fillId="0" borderId="0" xfId="0" applyAlignment="1">
      <alignment vertical="top"/>
    </xf>
    <xf numFmtId="0" fontId="1" fillId="3" borderId="0" xfId="0" applyFont="1" applyFill="1" applyAlignment="1">
      <alignment vertical="top"/>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0" fillId="0" borderId="0" xfId="0" applyAlignment="1"/>
    <xf numFmtId="0" fontId="0" fillId="4" borderId="6" xfId="0" applyFill="1" applyBorder="1" applyAlignment="1">
      <alignment horizontal="center" wrapText="1"/>
    </xf>
    <xf numFmtId="0" fontId="0" fillId="5" borderId="7" xfId="0" applyFill="1" applyBorder="1" applyAlignment="1">
      <alignment horizontal="center" wrapText="1"/>
    </xf>
    <xf numFmtId="0" fontId="0" fillId="6" borderId="7" xfId="0" applyFill="1" applyBorder="1" applyAlignment="1">
      <alignment horizontal="center" vertical="center" wrapText="1"/>
    </xf>
    <xf numFmtId="0" fontId="0" fillId="7" borderId="7" xfId="0" applyFill="1" applyBorder="1" applyAlignment="1">
      <alignment horizontal="center" vertical="center" wrapText="1"/>
    </xf>
    <xf numFmtId="0" fontId="0" fillId="8" borderId="4" xfId="0" applyFill="1" applyBorder="1"/>
    <xf numFmtId="0" fontId="0" fillId="8" borderId="0" xfId="0" applyFill="1" applyBorder="1"/>
    <xf numFmtId="0" fontId="0" fillId="8" borderId="5" xfId="0" applyFill="1" applyBorder="1"/>
    <xf numFmtId="0" fontId="0" fillId="8" borderId="8" xfId="0" applyFill="1" applyBorder="1" applyAlignment="1">
      <alignment horizontal="center" wrapText="1"/>
    </xf>
    <xf numFmtId="0" fontId="0" fillId="0" borderId="0" xfId="0" applyProtection="1">
      <protection locked="0"/>
    </xf>
    <xf numFmtId="0" fontId="0" fillId="0" borderId="0" xfId="0" applyAlignment="1" applyProtection="1">
      <protection locked="0"/>
    </xf>
    <xf numFmtId="0" fontId="0" fillId="0" borderId="0" xfId="0" applyProtection="1"/>
    <xf numFmtId="0" fontId="0" fillId="2" borderId="0" xfId="0" applyFill="1" applyProtection="1"/>
    <xf numFmtId="0" fontId="0" fillId="8" borderId="4" xfId="0" applyFill="1" applyBorder="1" applyProtection="1"/>
    <xf numFmtId="0" fontId="0" fillId="8" borderId="0" xfId="0" applyFill="1" applyBorder="1" applyProtection="1"/>
    <xf numFmtId="0" fontId="0" fillId="8" borderId="5" xfId="0" applyFill="1" applyBorder="1" applyProtection="1"/>
    <xf numFmtId="0" fontId="0" fillId="4" borderId="6" xfId="0" applyFill="1" applyBorder="1" applyAlignment="1" applyProtection="1">
      <alignment horizontal="center" wrapText="1"/>
    </xf>
    <xf numFmtId="0" fontId="0" fillId="5" borderId="7" xfId="0" applyFill="1" applyBorder="1" applyAlignment="1" applyProtection="1">
      <alignment horizontal="center" wrapText="1"/>
    </xf>
    <xf numFmtId="0" fontId="0" fillId="6" borderId="7" xfId="0" applyFill="1" applyBorder="1" applyAlignment="1" applyProtection="1">
      <alignment horizontal="center" vertical="center" wrapText="1"/>
    </xf>
    <xf numFmtId="0" fontId="0" fillId="7" borderId="7" xfId="0" applyFill="1" applyBorder="1" applyAlignment="1" applyProtection="1">
      <alignment horizontal="center" vertical="center" wrapText="1"/>
    </xf>
    <xf numFmtId="0" fontId="0" fillId="8" borderId="8" xfId="0" applyFill="1" applyBorder="1" applyAlignment="1" applyProtection="1">
      <alignment horizontal="center" wrapText="1"/>
    </xf>
    <xf numFmtId="0" fontId="2" fillId="2" borderId="0" xfId="0" applyFont="1" applyFill="1" applyAlignment="1" applyProtection="1">
      <alignment horizontal="right"/>
    </xf>
    <xf numFmtId="0" fontId="2" fillId="0" borderId="0" xfId="0" applyFont="1" applyBorder="1" applyAlignment="1" applyProtection="1">
      <alignment horizontal="center" vertical="center"/>
    </xf>
    <xf numFmtId="0" fontId="0" fillId="0" borderId="0" xfId="0" applyProtection="1">
      <protection hidden="1"/>
    </xf>
    <xf numFmtId="0" fontId="2" fillId="2" borderId="2" xfId="0" applyFont="1" applyFill="1" applyBorder="1" applyAlignment="1" applyProtection="1">
      <alignment horizontal="center"/>
    </xf>
    <xf numFmtId="0" fontId="2" fillId="2" borderId="0" xfId="0" applyFont="1" applyFill="1" applyAlignment="1" applyProtection="1">
      <alignment horizontal="center"/>
    </xf>
    <xf numFmtId="0" fontId="2" fillId="2" borderId="2" xfId="0" applyFont="1" applyFill="1" applyBorder="1" applyAlignment="1" applyProtection="1">
      <alignment horizontal="center"/>
    </xf>
    <xf numFmtId="0" fontId="2" fillId="2" borderId="0" xfId="0" applyFont="1" applyFill="1" applyAlignment="1" applyProtection="1">
      <alignment horizontal="center"/>
    </xf>
    <xf numFmtId="0" fontId="0" fillId="2" borderId="0" xfId="0" applyFill="1" applyBorder="1" applyProtection="1"/>
    <xf numFmtId="0" fontId="0" fillId="2" borderId="7" xfId="0"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5" xfId="0" applyFont="1" applyFill="1" applyBorder="1" applyAlignment="1" applyProtection="1">
      <alignment horizontal="center" wrapText="1"/>
    </xf>
    <xf numFmtId="164" fontId="0" fillId="2" borderId="1" xfId="0" applyNumberFormat="1" applyFill="1" applyBorder="1" applyAlignment="1" applyProtection="1">
      <alignment horizontal="center"/>
    </xf>
    <xf numFmtId="164" fontId="0" fillId="2" borderId="2" xfId="0" applyNumberFormat="1" applyFill="1" applyBorder="1" applyAlignment="1" applyProtection="1">
      <alignment horizontal="center"/>
    </xf>
    <xf numFmtId="164" fontId="0" fillId="2" borderId="3" xfId="0" applyNumberFormat="1" applyFill="1" applyBorder="1" applyAlignment="1" applyProtection="1">
      <alignment horizontal="center"/>
    </xf>
    <xf numFmtId="164" fontId="0" fillId="2" borderId="4" xfId="0" applyNumberFormat="1" applyFill="1" applyBorder="1" applyAlignment="1" applyProtection="1">
      <alignment horizontal="center"/>
    </xf>
    <xf numFmtId="164" fontId="0" fillId="2" borderId="0" xfId="0" applyNumberFormat="1" applyFill="1" applyBorder="1" applyAlignment="1" applyProtection="1">
      <alignment horizontal="center"/>
    </xf>
    <xf numFmtId="164" fontId="0" fillId="2" borderId="5" xfId="0" applyNumberFormat="1" applyFill="1" applyBorder="1" applyAlignment="1" applyProtection="1">
      <alignment horizontal="center"/>
    </xf>
    <xf numFmtId="164" fontId="0" fillId="2" borderId="6" xfId="0" applyNumberFormat="1" applyFill="1" applyBorder="1" applyAlignment="1" applyProtection="1">
      <alignment horizontal="center"/>
    </xf>
    <xf numFmtId="164" fontId="0" fillId="2" borderId="7" xfId="0" applyNumberFormat="1" applyFill="1" applyBorder="1" applyAlignment="1" applyProtection="1">
      <alignment horizontal="center"/>
    </xf>
    <xf numFmtId="164" fontId="0" fillId="2" borderId="8" xfId="0" applyNumberFormat="1" applyFill="1" applyBorder="1" applyAlignment="1" applyProtection="1">
      <alignment horizontal="center"/>
    </xf>
    <xf numFmtId="0" fontId="2" fillId="2" borderId="18" xfId="0" applyFont="1" applyFill="1" applyBorder="1" applyAlignment="1" applyProtection="1">
      <alignment horizontal="center" wrapText="1"/>
    </xf>
    <xf numFmtId="0" fontId="0" fillId="3" borderId="0" xfId="0" applyFill="1" applyProtection="1">
      <protection locked="0"/>
    </xf>
    <xf numFmtId="0" fontId="0" fillId="8" borderId="0" xfId="0" applyFill="1" applyProtection="1">
      <protection locked="0"/>
    </xf>
    <xf numFmtId="14" fontId="0" fillId="0" borderId="0" xfId="0" applyNumberFormat="1" applyProtection="1">
      <protection locked="0"/>
    </xf>
    <xf numFmtId="0" fontId="0" fillId="0" borderId="0" xfId="0" applyAlignment="1" applyProtection="1">
      <alignment horizontal="center"/>
      <protection locked="0"/>
    </xf>
    <xf numFmtId="0" fontId="0" fillId="8" borderId="0" xfId="0" applyFill="1" applyBorder="1" applyAlignment="1">
      <alignment horizontal="center" vertical="center"/>
    </xf>
    <xf numFmtId="0" fontId="0" fillId="8" borderId="0" xfId="0" applyFill="1"/>
    <xf numFmtId="0" fontId="0" fillId="8" borderId="0" xfId="0" applyFill="1" applyProtection="1"/>
    <xf numFmtId="0" fontId="0" fillId="8" borderId="0" xfId="0" applyFill="1" applyBorder="1" applyAlignment="1" applyProtection="1">
      <alignment horizontal="center" vertical="center"/>
    </xf>
    <xf numFmtId="0" fontId="1" fillId="3" borderId="0" xfId="0" applyFont="1" applyFill="1" applyAlignment="1" applyProtection="1">
      <alignment vertical="top"/>
    </xf>
    <xf numFmtId="0" fontId="3" fillId="3" borderId="0" xfId="0" applyFont="1" applyFill="1" applyAlignment="1" applyProtection="1">
      <alignment wrapText="1"/>
    </xf>
    <xf numFmtId="0" fontId="4" fillId="3" borderId="0" xfId="0" applyFont="1" applyFill="1" applyProtection="1"/>
    <xf numFmtId="0" fontId="0" fillId="3" borderId="0" xfId="0" applyFill="1" applyProtection="1"/>
    <xf numFmtId="0" fontId="0" fillId="0" borderId="0" xfId="0" applyAlignment="1" applyProtection="1">
      <alignment vertical="center" wrapText="1"/>
    </xf>
    <xf numFmtId="0" fontId="5" fillId="0" borderId="0" xfId="0" applyFont="1" applyAlignment="1" applyProtection="1">
      <alignment vertical="center" wrapText="1"/>
    </xf>
    <xf numFmtId="0" fontId="2" fillId="8" borderId="0" xfId="0" applyFont="1" applyFill="1" applyProtection="1"/>
    <xf numFmtId="0" fontId="10" fillId="8" borderId="0" xfId="1" applyFill="1" applyProtection="1"/>
    <xf numFmtId="14" fontId="0" fillId="0" borderId="13" xfId="0" applyNumberFormat="1" applyBorder="1" applyProtection="1">
      <protection locked="0"/>
    </xf>
    <xf numFmtId="14" fontId="0" fillId="0" borderId="12" xfId="0" applyNumberFormat="1" applyBorder="1" applyProtection="1">
      <protection locked="0"/>
    </xf>
    <xf numFmtId="0" fontId="0" fillId="8" borderId="21" xfId="0" applyFill="1" applyBorder="1"/>
    <xf numFmtId="0" fontId="0" fillId="4" borderId="22" xfId="0" applyFill="1" applyBorder="1" applyAlignment="1">
      <alignment horizontal="center" wrapText="1"/>
    </xf>
    <xf numFmtId="0" fontId="2" fillId="2" borderId="18" xfId="0" applyFont="1" applyFill="1" applyBorder="1" applyAlignment="1" applyProtection="1">
      <alignment horizontal="center" wrapText="1"/>
      <protection locked="0"/>
    </xf>
    <xf numFmtId="0" fontId="8" fillId="0" borderId="0" xfId="0" applyFont="1" applyProtection="1"/>
    <xf numFmtId="14" fontId="0" fillId="0" borderId="0" xfId="0" applyNumberFormat="1" applyProtection="1"/>
    <xf numFmtId="0" fontId="0" fillId="0" borderId="0" xfId="0" applyAlignment="1" applyProtection="1">
      <alignment horizontal="center"/>
    </xf>
    <xf numFmtId="0" fontId="0" fillId="0" borderId="0" xfId="0" applyAlignment="1" applyProtection="1"/>
    <xf numFmtId="0" fontId="7" fillId="0" borderId="0" xfId="0" applyFont="1" applyAlignment="1" applyProtection="1">
      <alignment horizontal="center"/>
    </xf>
    <xf numFmtId="0" fontId="11" fillId="0" borderId="0" xfId="0" applyFont="1" applyAlignment="1">
      <alignment wrapText="1"/>
    </xf>
    <xf numFmtId="0" fontId="2" fillId="8" borderId="17" xfId="0" applyFont="1" applyFill="1" applyBorder="1" applyAlignment="1" applyProtection="1">
      <alignment horizontal="center" wrapText="1"/>
    </xf>
    <xf numFmtId="0" fontId="2" fillId="8" borderId="18" xfId="0" applyFont="1" applyFill="1" applyBorder="1" applyAlignment="1" applyProtection="1">
      <alignment horizontal="center" wrapText="1"/>
    </xf>
    <xf numFmtId="0" fontId="2" fillId="8" borderId="19" xfId="0" applyFont="1" applyFill="1" applyBorder="1" applyAlignment="1" applyProtection="1">
      <alignment horizontal="center" wrapText="1"/>
    </xf>
    <xf numFmtId="0" fontId="0" fillId="8" borderId="9" xfId="0" applyFill="1" applyBorder="1" applyAlignment="1" applyProtection="1">
      <alignment horizontal="center"/>
    </xf>
    <xf numFmtId="0" fontId="2" fillId="2" borderId="17" xfId="0" applyFont="1" applyFill="1" applyBorder="1" applyAlignment="1" applyProtection="1">
      <alignment horizontal="center"/>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1" xfId="0" applyFont="1" applyFill="1" applyBorder="1" applyAlignment="1" applyProtection="1">
      <alignment horizontal="center"/>
    </xf>
    <xf numFmtId="0" fontId="9" fillId="2" borderId="15" xfId="0" applyFont="1" applyFill="1" applyBorder="1" applyAlignment="1" applyProtection="1">
      <alignment horizontal="center"/>
    </xf>
    <xf numFmtId="0" fontId="9" fillId="2" borderId="16"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0" xfId="0" applyFont="1" applyFill="1" applyAlignment="1" applyProtection="1">
      <alignment horizontal="center"/>
    </xf>
    <xf numFmtId="0" fontId="9" fillId="2" borderId="14" xfId="0" applyFont="1" applyFill="1" applyBorder="1" applyAlignment="1" applyProtection="1">
      <alignment horizontal="center"/>
    </xf>
    <xf numFmtId="0" fontId="2" fillId="8" borderId="17" xfId="0" applyFont="1" applyFill="1" applyBorder="1" applyAlignment="1" applyProtection="1">
      <alignment horizontal="center" wrapText="1"/>
      <protection locked="0"/>
    </xf>
    <xf numFmtId="0" fontId="2" fillId="8" borderId="18" xfId="0" applyFont="1" applyFill="1" applyBorder="1" applyAlignment="1" applyProtection="1">
      <alignment horizontal="center" wrapText="1"/>
      <protection locked="0"/>
    </xf>
    <xf numFmtId="0" fontId="2" fillId="8" borderId="19" xfId="0" applyFont="1" applyFill="1" applyBorder="1" applyAlignment="1" applyProtection="1">
      <alignment horizontal="center" wrapText="1"/>
      <protection locked="0"/>
    </xf>
    <xf numFmtId="0" fontId="2" fillId="8" borderId="20" xfId="0" applyFont="1" applyFill="1" applyBorder="1" applyAlignment="1" applyProtection="1">
      <alignment horizontal="center" wrapText="1"/>
      <protection locked="0"/>
    </xf>
    <xf numFmtId="0" fontId="2" fillId="8" borderId="2" xfId="0" applyFont="1" applyFill="1" applyBorder="1" applyAlignment="1" applyProtection="1">
      <alignment horizontal="center" wrapText="1"/>
      <protection locked="0"/>
    </xf>
    <xf numFmtId="0" fontId="2" fillId="8" borderId="3" xfId="0" applyFont="1" applyFill="1" applyBorder="1" applyAlignment="1" applyProtection="1">
      <alignment horizontal="center" wrapText="1"/>
      <protection locked="0"/>
    </xf>
    <xf numFmtId="0" fontId="2" fillId="8" borderId="1" xfId="0" applyFont="1" applyFill="1" applyBorder="1" applyAlignment="1" applyProtection="1">
      <alignment horizontal="center" wrapText="1"/>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0" fillId="8" borderId="9" xfId="0" applyFill="1" applyBorder="1" applyAlignment="1">
      <alignment horizontal="center"/>
    </xf>
    <xf numFmtId="0" fontId="0" fillId="2" borderId="2" xfId="0" applyFill="1" applyBorder="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cellXfs>
  <cellStyles count="2">
    <cellStyle name="Hyperlink" xfId="1" builtinId="8"/>
    <cellStyle name="Normal" xfId="0" builtinId="0"/>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b-csun.weebly.com/workshops--materials.html" TargetMode="External"/></Relationships>
</file>

<file path=xl/drawings/drawing1.xml><?xml version="1.0" encoding="utf-8"?>
<xdr:wsDr xmlns:xdr="http://schemas.openxmlformats.org/drawingml/2006/spreadsheetDrawing" xmlns:a="http://schemas.openxmlformats.org/drawingml/2006/main">
  <xdr:oneCellAnchor>
    <xdr:from>
      <xdr:col>2</xdr:col>
      <xdr:colOff>180975</xdr:colOff>
      <xdr:row>7</xdr:row>
      <xdr:rowOff>254285</xdr:rowOff>
    </xdr:from>
    <xdr:ext cx="5181599" cy="3160609"/>
    <xdr:sp macro="" textlink="">
      <xdr:nvSpPr>
        <xdr:cNvPr id="2" name="TextBox 1"/>
        <xdr:cNvSpPr txBox="1"/>
      </xdr:nvSpPr>
      <xdr:spPr>
        <a:xfrm>
          <a:off x="7324725" y="3035585"/>
          <a:ext cx="5181599" cy="3160609"/>
        </a:xfrm>
        <a:prstGeom prst="rect">
          <a:avLst/>
        </a:prstGeom>
        <a:solidFill>
          <a:schemeClr val="bg1"/>
        </a:solidFill>
        <a:ln w="38100">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b="1" i="0" u="sng">
              <a:solidFill>
                <a:schemeClr val="tx1"/>
              </a:solidFill>
              <a:effectLst/>
              <a:latin typeface="+mn-lt"/>
              <a:ea typeface="+mn-ea"/>
              <a:cs typeface="+mn-cs"/>
            </a:rPr>
            <a:t>Disclaimer:</a:t>
          </a:r>
        </a:p>
        <a:p>
          <a:pPr algn="ctr"/>
          <a:r>
            <a:rPr lang="en-US" sz="1400" b="0" i="0">
              <a:solidFill>
                <a:schemeClr val="tx1"/>
              </a:solidFill>
              <a:effectLst/>
              <a:latin typeface="+mn-lt"/>
              <a:ea typeface="+mn-ea"/>
              <a:cs typeface="+mn-cs"/>
            </a:rPr>
            <a:t>This file is based on the BACB® Experience standards, but is independent of the BACB</a:t>
          </a:r>
          <a:r>
            <a:rPr lang="en-US" sz="1100" b="0" i="0">
              <a:solidFill>
                <a:schemeClr val="tx1"/>
              </a:solidFill>
              <a:effectLst/>
              <a:latin typeface="+mn-lt"/>
              <a:ea typeface="+mn-ea"/>
              <a:cs typeface="+mn-cs"/>
            </a:rPr>
            <a:t>®</a:t>
          </a:r>
          <a:r>
            <a:rPr lang="en-US" sz="1400" b="0" i="0">
              <a:solidFill>
                <a:schemeClr val="tx1"/>
              </a:solidFill>
              <a:effectLst/>
              <a:latin typeface="+mn-lt"/>
              <a:ea typeface="+mn-ea"/>
              <a:cs typeface="+mn-cs"/>
            </a:rPr>
            <a:t>. </a:t>
          </a:r>
        </a:p>
        <a:p>
          <a:pPr algn="ctr"/>
          <a:endParaRPr lang="en-US" sz="1400" b="0" i="0">
            <a:solidFill>
              <a:schemeClr val="tx1"/>
            </a:solidFill>
            <a:effectLst/>
            <a:latin typeface="+mn-lt"/>
            <a:ea typeface="+mn-ea"/>
            <a:cs typeface="+mn-cs"/>
          </a:endParaRPr>
        </a:p>
        <a:p>
          <a:pPr algn="ctr"/>
          <a:r>
            <a:rPr lang="en-US" sz="1400" b="0" i="0">
              <a:solidFill>
                <a:schemeClr val="tx1"/>
              </a:solidFill>
              <a:effectLst/>
              <a:latin typeface="+mn-lt"/>
              <a:ea typeface="+mn-ea"/>
              <a:cs typeface="+mn-cs"/>
            </a:rPr>
            <a:t>To the best of our knowledge, the information contained within</a:t>
          </a:r>
          <a:r>
            <a:rPr lang="en-US" sz="1400" b="0" i="0" baseline="0">
              <a:solidFill>
                <a:schemeClr val="tx1"/>
              </a:solidFill>
              <a:effectLst/>
              <a:latin typeface="+mn-lt"/>
              <a:ea typeface="+mn-ea"/>
              <a:cs typeface="+mn-cs"/>
            </a:rPr>
            <a:t> this document</a:t>
          </a:r>
          <a:r>
            <a:rPr lang="en-US" sz="1400" b="0" i="0">
              <a:solidFill>
                <a:schemeClr val="tx1"/>
              </a:solidFill>
              <a:effectLst/>
              <a:latin typeface="+mn-lt"/>
              <a:ea typeface="+mn-ea"/>
              <a:cs typeface="+mn-cs"/>
            </a:rPr>
            <a:t> is accurate and reliable as of the date of publication; however, we do not assume any liability for the accuracy and completeness of the information within this document.  </a:t>
          </a:r>
        </a:p>
        <a:p>
          <a:pPr algn="ctr"/>
          <a:endParaRPr lang="en-US" sz="1400" b="0" i="0">
            <a:solidFill>
              <a:schemeClr val="tx1"/>
            </a:solidFill>
            <a:effectLst/>
            <a:latin typeface="+mn-lt"/>
            <a:ea typeface="+mn-ea"/>
            <a:cs typeface="+mn-cs"/>
          </a:endParaRPr>
        </a:p>
        <a:p>
          <a:pPr algn="ctr"/>
          <a:r>
            <a:rPr lang="en-US" sz="1400"/>
            <a:t>“It is the responsibility of every candidate, certificant, and supervisor to ensure that any supervision provided or received is consistent with current BACB</a:t>
          </a:r>
          <a:r>
            <a:rPr lang="en-US" sz="1100" b="0" i="0">
              <a:solidFill>
                <a:schemeClr val="tx1"/>
              </a:solidFill>
              <a:effectLst/>
              <a:latin typeface="+mn-lt"/>
              <a:ea typeface="+mn-ea"/>
              <a:cs typeface="+mn-cs"/>
            </a:rPr>
            <a:t>®</a:t>
          </a:r>
          <a:r>
            <a:rPr lang="en-US" sz="1400"/>
            <a:t> standards, any applicable state regulatory standards (e.g., licensure), and relevant third-party payor requirements.” (BACB, 2017)</a:t>
          </a:r>
        </a:p>
      </xdr:txBody>
    </xdr:sp>
    <xdr:clientData/>
  </xdr:oneCellAnchor>
  <xdr:twoCellAnchor editAs="oneCell">
    <xdr:from>
      <xdr:col>3</xdr:col>
      <xdr:colOff>1771649</xdr:colOff>
      <xdr:row>1</xdr:row>
      <xdr:rowOff>0</xdr:rowOff>
    </xdr:from>
    <xdr:to>
      <xdr:col>4</xdr:col>
      <xdr:colOff>3038475</xdr:colOff>
      <xdr:row>4</xdr:row>
      <xdr:rowOff>496533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48924" y="0"/>
          <a:ext cx="3257551" cy="2058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571501</xdr:colOff>
      <xdr:row>16</xdr:row>
      <xdr:rowOff>30925</xdr:rowOff>
    </xdr:from>
    <xdr:to>
      <xdr:col>24</xdr:col>
      <xdr:colOff>293916</xdr:colOff>
      <xdr:row>20</xdr:row>
      <xdr:rowOff>153389</xdr:rowOff>
    </xdr:to>
    <xdr:sp macro="" textlink="">
      <xdr:nvSpPr>
        <xdr:cNvPr id="73" name="TextBox 72"/>
        <xdr:cNvSpPr txBox="1"/>
      </xdr:nvSpPr>
      <xdr:spPr>
        <a:xfrm>
          <a:off x="34480501" y="3416630"/>
          <a:ext cx="2900301" cy="884464"/>
        </a:xfrm>
        <a:prstGeom prst="rect">
          <a:avLst/>
        </a:prstGeom>
        <a:solidFill>
          <a:sysClr val="window" lastClr="FFFFFF"/>
        </a:solidFill>
        <a:ln w="381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0" baseline="0"/>
            <a:t>This section will provide you with feedback about your accumulated hrs per supervisory period.</a:t>
          </a:r>
        </a:p>
      </xdr:txBody>
    </xdr:sp>
    <xdr:clientData/>
  </xdr:twoCellAnchor>
  <xdr:twoCellAnchor editAs="oneCell">
    <xdr:from>
      <xdr:col>4</xdr:col>
      <xdr:colOff>3095625</xdr:colOff>
      <xdr:row>0</xdr:row>
      <xdr:rowOff>47625</xdr:rowOff>
    </xdr:from>
    <xdr:to>
      <xdr:col>6</xdr:col>
      <xdr:colOff>45784</xdr:colOff>
      <xdr:row>4</xdr:row>
      <xdr:rowOff>104775</xdr:rowOff>
    </xdr:to>
    <xdr:pic>
      <xdr:nvPicPr>
        <xdr:cNvPr id="45" name="Picture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73375" y="47625"/>
          <a:ext cx="1748378" cy="1104900"/>
        </a:xfrm>
        <a:prstGeom prst="rect">
          <a:avLst/>
        </a:prstGeom>
      </xdr:spPr>
    </xdr:pic>
    <xdr:clientData/>
  </xdr:twoCellAnchor>
  <xdr:twoCellAnchor editAs="oneCell">
    <xdr:from>
      <xdr:col>0</xdr:col>
      <xdr:colOff>0</xdr:colOff>
      <xdr:row>12</xdr:row>
      <xdr:rowOff>54431</xdr:rowOff>
    </xdr:from>
    <xdr:to>
      <xdr:col>4</xdr:col>
      <xdr:colOff>1913275</xdr:colOff>
      <xdr:row>27</xdr:row>
      <xdr:rowOff>95251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2680610"/>
          <a:ext cx="14377418" cy="2898320"/>
        </a:xfrm>
        <a:prstGeom prst="rect">
          <a:avLst/>
        </a:prstGeom>
        <a:ln w="57150">
          <a:solidFill>
            <a:schemeClr val="tx1"/>
          </a:solidFill>
        </a:ln>
      </xdr:spPr>
    </xdr:pic>
    <xdr:clientData/>
  </xdr:twoCellAnchor>
  <xdr:twoCellAnchor>
    <xdr:from>
      <xdr:col>1</xdr:col>
      <xdr:colOff>2465159</xdr:colOff>
      <xdr:row>7</xdr:row>
      <xdr:rowOff>71437</xdr:rowOff>
    </xdr:from>
    <xdr:to>
      <xdr:col>6</xdr:col>
      <xdr:colOff>861218</xdr:colOff>
      <xdr:row>16</xdr:row>
      <xdr:rowOff>76540</xdr:rowOff>
    </xdr:to>
    <xdr:cxnSp macro="">
      <xdr:nvCxnSpPr>
        <xdr:cNvPr id="3" name="Elbow Connector 2"/>
        <xdr:cNvCxnSpPr/>
      </xdr:nvCxnSpPr>
      <xdr:spPr>
        <a:xfrm flipV="1">
          <a:off x="5576659" y="1754187"/>
          <a:ext cx="12516872" cy="1719603"/>
        </a:xfrm>
        <a:prstGeom prst="bentConnector3">
          <a:avLst>
            <a:gd name="adj1" fmla="val 100018"/>
          </a:avLst>
        </a:prstGeom>
        <a:ln w="38100">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xdr:col>
      <xdr:colOff>2604066</xdr:colOff>
      <xdr:row>7</xdr:row>
      <xdr:rowOff>71437</xdr:rowOff>
    </xdr:from>
    <xdr:to>
      <xdr:col>7</xdr:col>
      <xdr:colOff>571500</xdr:colOff>
      <xdr:row>18</xdr:row>
      <xdr:rowOff>22111</xdr:rowOff>
    </xdr:to>
    <xdr:cxnSp macro="">
      <xdr:nvCxnSpPr>
        <xdr:cNvPr id="4" name="Elbow Connector 3"/>
        <xdr:cNvCxnSpPr/>
      </xdr:nvCxnSpPr>
      <xdr:spPr>
        <a:xfrm flipV="1">
          <a:off x="5723504" y="1738312"/>
          <a:ext cx="13802746" cy="2046174"/>
        </a:xfrm>
        <a:prstGeom prst="bentConnector3">
          <a:avLst>
            <a:gd name="adj1" fmla="val 100003"/>
          </a:avLst>
        </a:prstGeom>
        <a:ln w="38100">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1706563</xdr:colOff>
      <xdr:row>7</xdr:row>
      <xdr:rowOff>71437</xdr:rowOff>
    </xdr:from>
    <xdr:to>
      <xdr:col>8</xdr:col>
      <xdr:colOff>583406</xdr:colOff>
      <xdr:row>21</xdr:row>
      <xdr:rowOff>123033</xdr:rowOff>
    </xdr:to>
    <xdr:cxnSp macro="">
      <xdr:nvCxnSpPr>
        <xdr:cNvPr id="5" name="Elbow Connector 4"/>
        <xdr:cNvCxnSpPr/>
      </xdr:nvCxnSpPr>
      <xdr:spPr>
        <a:xfrm flipV="1">
          <a:off x="7945438" y="1738312"/>
          <a:ext cx="12759531" cy="2718596"/>
        </a:xfrm>
        <a:prstGeom prst="bentConnector3">
          <a:avLst>
            <a:gd name="adj1" fmla="val 99985"/>
          </a:avLst>
        </a:prstGeom>
        <a:ln w="38100">
          <a:solidFill>
            <a:srgbClr val="7030A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2</xdr:col>
      <xdr:colOff>1923711</xdr:colOff>
      <xdr:row>7</xdr:row>
      <xdr:rowOff>83344</xdr:rowOff>
    </xdr:from>
    <xdr:to>
      <xdr:col>9</xdr:col>
      <xdr:colOff>511968</xdr:colOff>
      <xdr:row>23</xdr:row>
      <xdr:rowOff>88447</xdr:rowOff>
    </xdr:to>
    <xdr:cxnSp macro="">
      <xdr:nvCxnSpPr>
        <xdr:cNvPr id="6" name="Elbow Connector 5"/>
        <xdr:cNvCxnSpPr/>
      </xdr:nvCxnSpPr>
      <xdr:spPr>
        <a:xfrm flipV="1">
          <a:off x="8162586" y="1750219"/>
          <a:ext cx="13625851" cy="3053103"/>
        </a:xfrm>
        <a:prstGeom prst="bentConnector3">
          <a:avLst>
            <a:gd name="adj1" fmla="val 99981"/>
          </a:avLst>
        </a:prstGeom>
        <a:ln w="38100">
          <a:solidFill>
            <a:schemeClr val="accent4"/>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1828460</xdr:colOff>
      <xdr:row>7</xdr:row>
      <xdr:rowOff>95250</xdr:rowOff>
    </xdr:from>
    <xdr:to>
      <xdr:col>10</xdr:col>
      <xdr:colOff>1119187</xdr:colOff>
      <xdr:row>26</xdr:row>
      <xdr:rowOff>124165</xdr:rowOff>
    </xdr:to>
    <xdr:cxnSp macro="">
      <xdr:nvCxnSpPr>
        <xdr:cNvPr id="7" name="Elbow Connector 6"/>
        <xdr:cNvCxnSpPr/>
      </xdr:nvCxnSpPr>
      <xdr:spPr>
        <a:xfrm flipV="1">
          <a:off x="14306210" y="1762125"/>
          <a:ext cx="9125290" cy="3648415"/>
        </a:xfrm>
        <a:prstGeom prst="bentConnector3">
          <a:avLst>
            <a:gd name="adj1" fmla="val 99973"/>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40821</xdr:colOff>
      <xdr:row>6</xdr:row>
      <xdr:rowOff>112185</xdr:rowOff>
    </xdr:from>
    <xdr:to>
      <xdr:col>0</xdr:col>
      <xdr:colOff>2179713</xdr:colOff>
      <xdr:row>11</xdr:row>
      <xdr:rowOff>158750</xdr:rowOff>
    </xdr:to>
    <xdr:sp macro="" textlink="">
      <xdr:nvSpPr>
        <xdr:cNvPr id="8" name="TextBox 7"/>
        <xdr:cNvSpPr txBox="1"/>
      </xdr:nvSpPr>
      <xdr:spPr>
        <a:xfrm>
          <a:off x="40821" y="1595364"/>
          <a:ext cx="2138892" cy="999065"/>
        </a:xfrm>
        <a:prstGeom prst="rect">
          <a:avLst/>
        </a:prstGeom>
        <a:solidFill>
          <a:sysClr val="window" lastClr="FFFFFF"/>
        </a:solidFill>
        <a:ln w="2857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t>Transferring data from your supervision forms to this Excel sheet.</a:t>
          </a:r>
          <a:endParaRPr lang="en-US" sz="1600" b="1"/>
        </a:p>
      </xdr:txBody>
    </xdr:sp>
    <xdr:clientData/>
  </xdr:twoCellAnchor>
  <xdr:twoCellAnchor>
    <xdr:from>
      <xdr:col>0</xdr:col>
      <xdr:colOff>40821</xdr:colOff>
      <xdr:row>30</xdr:row>
      <xdr:rowOff>68033</xdr:rowOff>
    </xdr:from>
    <xdr:to>
      <xdr:col>0</xdr:col>
      <xdr:colOff>2181224</xdr:colOff>
      <xdr:row>34</xdr:row>
      <xdr:rowOff>54426</xdr:rowOff>
    </xdr:to>
    <xdr:sp macro="" textlink="">
      <xdr:nvSpPr>
        <xdr:cNvPr id="9" name="TextBox 8"/>
        <xdr:cNvSpPr txBox="1"/>
      </xdr:nvSpPr>
      <xdr:spPr>
        <a:xfrm>
          <a:off x="40821" y="6123212"/>
          <a:ext cx="2140403" cy="748393"/>
        </a:xfrm>
        <a:prstGeom prst="rect">
          <a:avLst/>
        </a:prstGeom>
        <a:solidFill>
          <a:sysClr val="window" lastClr="FFFFFF"/>
        </a:solidFill>
        <a:ln w="2857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t>Validating your experience hours.</a:t>
          </a:r>
          <a:endParaRPr lang="en-US" sz="1600" b="1"/>
        </a:p>
      </xdr:txBody>
    </xdr:sp>
    <xdr:clientData/>
  </xdr:twoCellAnchor>
  <xdr:twoCellAnchor editAs="oneCell">
    <xdr:from>
      <xdr:col>0</xdr:col>
      <xdr:colOff>0</xdr:colOff>
      <xdr:row>35</xdr:row>
      <xdr:rowOff>95249</xdr:rowOff>
    </xdr:from>
    <xdr:to>
      <xdr:col>4</xdr:col>
      <xdr:colOff>1851875</xdr:colOff>
      <xdr:row>50</xdr:row>
      <xdr:rowOff>147409</xdr:rowOff>
    </xdr:to>
    <xdr:pic>
      <xdr:nvPicPr>
        <xdr:cNvPr id="29" name="Picture 28"/>
        <xdr:cNvPicPr>
          <a:picLocks noChangeAspect="1"/>
        </xdr:cNvPicPr>
      </xdr:nvPicPr>
      <xdr:blipFill>
        <a:blip xmlns:r="http://schemas.openxmlformats.org/officeDocument/2006/relationships" r:embed="rId3"/>
        <a:stretch>
          <a:fillRect/>
        </a:stretch>
      </xdr:blipFill>
      <xdr:spPr>
        <a:xfrm>
          <a:off x="0" y="7102928"/>
          <a:ext cx="14316018" cy="2925535"/>
        </a:xfrm>
        <a:prstGeom prst="rect">
          <a:avLst/>
        </a:prstGeom>
        <a:ln w="57150">
          <a:solidFill>
            <a:schemeClr val="tx1"/>
          </a:solidFill>
        </a:ln>
      </xdr:spPr>
    </xdr:pic>
    <xdr:clientData/>
  </xdr:twoCellAnchor>
  <xdr:twoCellAnchor>
    <xdr:from>
      <xdr:col>2</xdr:col>
      <xdr:colOff>1638300</xdr:colOff>
      <xdr:row>42</xdr:row>
      <xdr:rowOff>38100</xdr:rowOff>
    </xdr:from>
    <xdr:to>
      <xdr:col>2</xdr:col>
      <xdr:colOff>2428875</xdr:colOff>
      <xdr:row>44</xdr:row>
      <xdr:rowOff>38100</xdr:rowOff>
    </xdr:to>
    <xdr:sp macro="" textlink="">
      <xdr:nvSpPr>
        <xdr:cNvPr id="37" name="Rectangle 36"/>
        <xdr:cNvSpPr/>
      </xdr:nvSpPr>
      <xdr:spPr>
        <a:xfrm>
          <a:off x="7867650" y="8372475"/>
          <a:ext cx="790575" cy="381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390525</xdr:colOff>
      <xdr:row>43</xdr:row>
      <xdr:rowOff>28574</xdr:rowOff>
    </xdr:from>
    <xdr:to>
      <xdr:col>9</xdr:col>
      <xdr:colOff>997404</xdr:colOff>
      <xdr:row>48</xdr:row>
      <xdr:rowOff>190499</xdr:rowOff>
    </xdr:to>
    <xdr:sp macro="" textlink="">
      <xdr:nvSpPr>
        <xdr:cNvPr id="43" name="TextBox 42"/>
        <xdr:cNvSpPr txBox="1"/>
      </xdr:nvSpPr>
      <xdr:spPr>
        <a:xfrm>
          <a:off x="19316700" y="8572499"/>
          <a:ext cx="2921454" cy="1114425"/>
        </a:xfrm>
        <a:prstGeom prst="rect">
          <a:avLst/>
        </a:prstGeom>
        <a:solidFill>
          <a:sysClr val="window" lastClr="FFFFFF"/>
        </a:solidFill>
        <a:ln w="381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baseline="0"/>
            <a:t>Your supervision hrs will be flagged red if you do not meet the 5% minimum supervision requirements for the supervisory period</a:t>
          </a:r>
          <a:r>
            <a:rPr lang="en-US" sz="1200" b="0" baseline="0"/>
            <a:t>.</a:t>
          </a:r>
          <a:endParaRPr lang="en-US" sz="1400" b="0" baseline="0"/>
        </a:p>
      </xdr:txBody>
    </xdr:sp>
    <xdr:clientData/>
  </xdr:twoCellAnchor>
  <xdr:twoCellAnchor>
    <xdr:from>
      <xdr:col>2</xdr:col>
      <xdr:colOff>2400305</xdr:colOff>
      <xdr:row>37</xdr:row>
      <xdr:rowOff>9525</xdr:rowOff>
    </xdr:from>
    <xdr:to>
      <xdr:col>8</xdr:col>
      <xdr:colOff>609601</xdr:colOff>
      <xdr:row>43</xdr:row>
      <xdr:rowOff>28575</xdr:rowOff>
    </xdr:to>
    <xdr:cxnSp macro="">
      <xdr:nvCxnSpPr>
        <xdr:cNvPr id="31" name="Elbow Connector 30"/>
        <xdr:cNvCxnSpPr/>
      </xdr:nvCxnSpPr>
      <xdr:spPr>
        <a:xfrm rot="10800000" flipV="1">
          <a:off x="8629655" y="7391400"/>
          <a:ext cx="12068171" cy="1162050"/>
        </a:xfrm>
        <a:prstGeom prst="bentConnector3">
          <a:avLst>
            <a:gd name="adj1" fmla="val -39"/>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882648</xdr:colOff>
      <xdr:row>46</xdr:row>
      <xdr:rowOff>152398</xdr:rowOff>
    </xdr:from>
    <xdr:ext cx="3778251" cy="2562227"/>
    <xdr:sp macro="" textlink="">
      <xdr:nvSpPr>
        <xdr:cNvPr id="13" name="TextBox 12"/>
        <xdr:cNvSpPr txBox="1"/>
      </xdr:nvSpPr>
      <xdr:spPr>
        <a:xfrm>
          <a:off x="20970873" y="9267823"/>
          <a:ext cx="3778251" cy="2562227"/>
        </a:xfrm>
        <a:prstGeom prst="ellipseRibbon2">
          <a:avLst>
            <a:gd name="adj1" fmla="val 25000"/>
            <a:gd name="adj2" fmla="val 100000"/>
            <a:gd name="adj3" fmla="val 14583"/>
          </a:avLst>
        </a:prstGeom>
        <a:solidFill>
          <a:schemeClr val="accent1">
            <a:lumMod val="40000"/>
            <a:lumOff val="60000"/>
          </a:schemeClr>
        </a:solidFill>
        <a:ln w="1905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t>Reminder</a:t>
          </a:r>
        </a:p>
        <a:p>
          <a:pPr algn="ctr"/>
          <a:r>
            <a:rPr lang="en-US" sz="1400" b="0"/>
            <a:t>Group supervision hours may account for no more than half of the total supervised hours in each supervisory period. (i.e.</a:t>
          </a:r>
          <a:r>
            <a:rPr lang="en-US" sz="1400" b="0" baseline="0"/>
            <a:t> No more than 2.5% of supervision hours may be from group supervision)</a:t>
          </a:r>
          <a:endParaRPr lang="en-US" sz="1400" b="0"/>
        </a:p>
      </xdr:txBody>
    </xdr:sp>
    <xdr:clientData/>
  </xdr:oneCellAnchor>
  <xdr:twoCellAnchor>
    <xdr:from>
      <xdr:col>4</xdr:col>
      <xdr:colOff>682625</xdr:colOff>
      <xdr:row>1</xdr:row>
      <xdr:rowOff>31750</xdr:rowOff>
    </xdr:from>
    <xdr:to>
      <xdr:col>5</xdr:col>
      <xdr:colOff>174625</xdr:colOff>
      <xdr:row>6</xdr:row>
      <xdr:rowOff>158750</xdr:rowOff>
    </xdr:to>
    <xdr:sp macro="" textlink="">
      <xdr:nvSpPr>
        <xdr:cNvPr id="46" name="Rectangular Callout 45"/>
        <xdr:cNvSpPr/>
      </xdr:nvSpPr>
      <xdr:spPr>
        <a:xfrm>
          <a:off x="13141325" y="155575"/>
          <a:ext cx="2606675" cy="1489075"/>
        </a:xfrm>
        <a:prstGeom prst="wedgeRectCallout">
          <a:avLst>
            <a:gd name="adj1" fmla="val 161406"/>
            <a:gd name="adj2" fmla="val -4558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sz="1600"/>
            <a:t>Can be changed to  "Supervised</a:t>
          </a:r>
          <a:r>
            <a:rPr lang="en-US" sz="1600" baseline="0"/>
            <a:t> Independent Fieldwork with (company name)."</a:t>
          </a:r>
          <a:endParaRPr lang="en-US" sz="1600"/>
        </a:p>
      </xdr:txBody>
    </xdr:sp>
    <xdr:clientData/>
  </xdr:twoCellAnchor>
  <xdr:twoCellAnchor>
    <xdr:from>
      <xdr:col>0</xdr:col>
      <xdr:colOff>2314575</xdr:colOff>
      <xdr:row>3</xdr:row>
      <xdr:rowOff>269875</xdr:rowOff>
    </xdr:from>
    <xdr:to>
      <xdr:col>2</xdr:col>
      <xdr:colOff>111125</xdr:colOff>
      <xdr:row>11</xdr:row>
      <xdr:rowOff>31750</xdr:rowOff>
    </xdr:to>
    <xdr:sp macro="" textlink="">
      <xdr:nvSpPr>
        <xdr:cNvPr id="47" name="Rectangular Callout 46"/>
        <xdr:cNvSpPr/>
      </xdr:nvSpPr>
      <xdr:spPr>
        <a:xfrm>
          <a:off x="2314575" y="784225"/>
          <a:ext cx="4044950" cy="1704975"/>
        </a:xfrm>
        <a:prstGeom prst="wedgeRectCallout">
          <a:avLst>
            <a:gd name="adj1" fmla="val 20929"/>
            <a:gd name="adj2" fmla="val 9769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sz="1600"/>
            <a:t>Convert minutes to hours in decimal form</a:t>
          </a:r>
        </a:p>
        <a:p>
          <a:pPr algn="ctr"/>
          <a:endParaRPr lang="en-US" sz="1600"/>
        </a:p>
        <a:p>
          <a:pPr algn="ctr"/>
          <a:r>
            <a:rPr lang="en-US" sz="1600" b="1">
              <a:solidFill>
                <a:srgbClr val="C00000"/>
              </a:solidFill>
            </a:rPr>
            <a:t>Formula: Xmin / 60min = hrs</a:t>
          </a:r>
        </a:p>
        <a:p>
          <a:pPr algn="ctr"/>
          <a:r>
            <a:rPr lang="en-US" sz="1600"/>
            <a:t>(e.g. 30min / 60min = 0.5 hrs )</a:t>
          </a:r>
        </a:p>
      </xdr:txBody>
    </xdr:sp>
    <xdr:clientData/>
  </xdr:twoCellAnchor>
  <xdr:twoCellAnchor>
    <xdr:from>
      <xdr:col>8</xdr:col>
      <xdr:colOff>567748</xdr:colOff>
      <xdr:row>37</xdr:row>
      <xdr:rowOff>148828</xdr:rowOff>
    </xdr:from>
    <xdr:to>
      <xdr:col>11</xdr:col>
      <xdr:colOff>1076325</xdr:colOff>
      <xdr:row>43</xdr:row>
      <xdr:rowOff>28178</xdr:rowOff>
    </xdr:to>
    <xdr:cxnSp macro="">
      <xdr:nvCxnSpPr>
        <xdr:cNvPr id="17" name="Elbow Connector 16"/>
        <xdr:cNvCxnSpPr/>
      </xdr:nvCxnSpPr>
      <xdr:spPr>
        <a:xfrm flipV="1">
          <a:off x="20653592" y="7542609"/>
          <a:ext cx="4538842" cy="1034257"/>
        </a:xfrm>
        <a:prstGeom prst="bentConnector3">
          <a:avLst>
            <a:gd name="adj1" fmla="val 99959"/>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421821</xdr:colOff>
      <xdr:row>9</xdr:row>
      <xdr:rowOff>1</xdr:rowOff>
    </xdr:from>
    <xdr:to>
      <xdr:col>23</xdr:col>
      <xdr:colOff>204107</xdr:colOff>
      <xdr:row>16</xdr:row>
      <xdr:rowOff>27215</xdr:rowOff>
    </xdr:to>
    <xdr:sp macro="" textlink="">
      <xdr:nvSpPr>
        <xdr:cNvPr id="72" name="Up Arrow 71"/>
        <xdr:cNvSpPr/>
      </xdr:nvSpPr>
      <xdr:spPr>
        <a:xfrm>
          <a:off x="35065607" y="2068287"/>
          <a:ext cx="1619250" cy="1360714"/>
        </a:xfrm>
        <a:prstGeom prst="upArrow">
          <a:avLst/>
        </a:prstGeom>
        <a:solidFill>
          <a:schemeClr val="accent2">
            <a:lumMod val="20000"/>
            <a:lumOff val="80000"/>
          </a:schemeClr>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304800</xdr:colOff>
      <xdr:row>50</xdr:row>
      <xdr:rowOff>38100</xdr:rowOff>
    </xdr:from>
    <xdr:to>
      <xdr:col>18</xdr:col>
      <xdr:colOff>590550</xdr:colOff>
      <xdr:row>74</xdr:row>
      <xdr:rowOff>38100</xdr:rowOff>
    </xdr:to>
    <xdr:sp macro="" textlink="">
      <xdr:nvSpPr>
        <xdr:cNvPr id="74" name="Flowchart: Manual Operation 73"/>
        <xdr:cNvSpPr/>
      </xdr:nvSpPr>
      <xdr:spPr>
        <a:xfrm>
          <a:off x="27698700" y="9944100"/>
          <a:ext cx="6019800" cy="4572000"/>
        </a:xfrm>
        <a:prstGeom prst="flowChartManualOperation">
          <a:avLst/>
        </a:prstGeom>
        <a:solidFill>
          <a:schemeClr val="accent1">
            <a:lumMod val="60000"/>
            <a:lumOff val="40000"/>
          </a:schemeClr>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5400">
              <a:solidFill>
                <a:schemeClr val="tx1"/>
              </a:solidFill>
            </a:rPr>
            <a:t>You can</a:t>
          </a:r>
          <a:r>
            <a:rPr lang="en-US" sz="5400" baseline="0">
              <a:solidFill>
                <a:schemeClr val="tx1"/>
              </a:solidFill>
            </a:rPr>
            <a:t> Zoom in for a closer view</a:t>
          </a:r>
          <a:endParaRPr lang="en-US" sz="5400">
            <a:solidFill>
              <a:schemeClr val="tx1"/>
            </a:solidFill>
          </a:endParaRPr>
        </a:p>
      </xdr:txBody>
    </xdr:sp>
    <xdr:clientData/>
  </xdr:twoCellAnchor>
  <xdr:twoCellAnchor>
    <xdr:from>
      <xdr:col>0</xdr:col>
      <xdr:colOff>1276350</xdr:colOff>
      <xdr:row>52</xdr:row>
      <xdr:rowOff>38100</xdr:rowOff>
    </xdr:from>
    <xdr:to>
      <xdr:col>3</xdr:col>
      <xdr:colOff>723900</xdr:colOff>
      <xdr:row>66</xdr:row>
      <xdr:rowOff>19050</xdr:rowOff>
    </xdr:to>
    <xdr:sp macro="" textlink="">
      <xdr:nvSpPr>
        <xdr:cNvPr id="10" name="Rectangle 9"/>
        <xdr:cNvSpPr/>
      </xdr:nvSpPr>
      <xdr:spPr>
        <a:xfrm>
          <a:off x="1276350" y="10325100"/>
          <a:ext cx="8820150" cy="2647950"/>
        </a:xfrm>
        <a:prstGeom prst="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4800"/>
            <a:t>This file is for individuals accruing hours in</a:t>
          </a:r>
        </a:p>
        <a:p>
          <a:pPr algn="ctr"/>
          <a:r>
            <a:rPr lang="en-US" sz="4800"/>
            <a:t>Supervised Independent Fieldwork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136071</xdr:rowOff>
    </xdr:from>
    <xdr:to>
      <xdr:col>1</xdr:col>
      <xdr:colOff>74699</xdr:colOff>
      <xdr:row>3</xdr:row>
      <xdr:rowOff>43542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6071"/>
          <a:ext cx="1748378" cy="1104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122465</xdr:rowOff>
    </xdr:from>
    <xdr:to>
      <xdr:col>1</xdr:col>
      <xdr:colOff>74699</xdr:colOff>
      <xdr:row>3</xdr:row>
      <xdr:rowOff>29936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465"/>
          <a:ext cx="1748378" cy="1104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149679</xdr:rowOff>
    </xdr:from>
    <xdr:to>
      <xdr:col>1</xdr:col>
      <xdr:colOff>74699</xdr:colOff>
      <xdr:row>3</xdr:row>
      <xdr:rowOff>57150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9679"/>
          <a:ext cx="1748378" cy="1104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149679</xdr:rowOff>
    </xdr:from>
    <xdr:to>
      <xdr:col>1</xdr:col>
      <xdr:colOff>74699</xdr:colOff>
      <xdr:row>3</xdr:row>
      <xdr:rowOff>57150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9679"/>
          <a:ext cx="1748378" cy="1104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136071</xdr:rowOff>
    </xdr:from>
    <xdr:to>
      <xdr:col>1</xdr:col>
      <xdr:colOff>74699</xdr:colOff>
      <xdr:row>3</xdr:row>
      <xdr:rowOff>43542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6071"/>
          <a:ext cx="1748378" cy="1104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136071</xdr:rowOff>
    </xdr:from>
    <xdr:to>
      <xdr:col>1</xdr:col>
      <xdr:colOff>74699</xdr:colOff>
      <xdr:row>3</xdr:row>
      <xdr:rowOff>43542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6071"/>
          <a:ext cx="1748378" cy="1104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71978</xdr:colOff>
      <xdr:row>3</xdr:row>
      <xdr:rowOff>762000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1925"/>
          <a:ext cx="1748378"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klab-csun.weebly.com/workshops--material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4"/>
  <sheetViews>
    <sheetView workbookViewId="0">
      <selection activeCell="C3" sqref="C3"/>
    </sheetView>
  </sheetViews>
  <sheetFormatPr defaultRowHeight="15" x14ac:dyDescent="0.25"/>
  <cols>
    <col min="1" max="1" width="5.140625" style="2" customWidth="1"/>
    <col min="2" max="2" width="102" style="1" customWidth="1"/>
    <col min="3" max="3" width="23" customWidth="1"/>
    <col min="4" max="4" width="29.85546875" customWidth="1"/>
    <col min="5" max="5" width="62.5703125" customWidth="1"/>
  </cols>
  <sheetData>
    <row r="1" spans="1:9" ht="46.5" customHeight="1" x14ac:dyDescent="0.7">
      <c r="B1" s="76" t="s">
        <v>42</v>
      </c>
    </row>
    <row r="2" spans="1:9" ht="31.5" customHeight="1" thickBot="1" x14ac:dyDescent="0.4">
      <c r="A2" s="58"/>
      <c r="B2" s="59" t="s">
        <v>40</v>
      </c>
      <c r="C2" s="60"/>
      <c r="D2" s="61"/>
      <c r="E2" s="56"/>
      <c r="F2" s="55"/>
      <c r="G2" s="55"/>
      <c r="H2" s="55"/>
      <c r="I2" s="55"/>
    </row>
    <row r="3" spans="1:9" ht="45.75" thickBot="1" x14ac:dyDescent="0.3">
      <c r="A3" s="58">
        <v>1</v>
      </c>
      <c r="B3" s="62" t="s">
        <v>1</v>
      </c>
      <c r="C3" s="66"/>
      <c r="D3" s="63" t="s">
        <v>7</v>
      </c>
      <c r="E3" s="56"/>
      <c r="F3" s="55"/>
      <c r="G3" s="55"/>
      <c r="H3" s="55"/>
      <c r="I3" s="55"/>
    </row>
    <row r="4" spans="1:9" ht="45.75" thickBot="1" x14ac:dyDescent="0.3">
      <c r="A4" s="58">
        <v>2</v>
      </c>
      <c r="B4" s="62" t="s">
        <v>0</v>
      </c>
      <c r="C4" s="67"/>
      <c r="D4" s="63" t="s">
        <v>5</v>
      </c>
      <c r="E4" s="56"/>
      <c r="F4" s="55"/>
      <c r="G4" s="55"/>
      <c r="H4" s="55"/>
      <c r="I4" s="55"/>
    </row>
    <row r="5" spans="1:9" ht="48" customHeight="1" x14ac:dyDescent="0.25">
      <c r="A5" s="58">
        <v>3</v>
      </c>
      <c r="B5" s="62" t="s">
        <v>28</v>
      </c>
      <c r="C5" s="18"/>
      <c r="D5" s="18"/>
      <c r="E5" s="64" t="s">
        <v>37</v>
      </c>
      <c r="F5" s="55"/>
      <c r="G5" s="55"/>
      <c r="H5" s="55"/>
      <c r="I5" s="55"/>
    </row>
    <row r="6" spans="1:9" ht="33" customHeight="1" x14ac:dyDescent="0.25">
      <c r="A6" s="58">
        <v>4</v>
      </c>
      <c r="B6" s="62" t="s">
        <v>25</v>
      </c>
      <c r="C6" s="18"/>
      <c r="D6" s="18"/>
      <c r="E6" s="65" t="s">
        <v>38</v>
      </c>
      <c r="F6" s="55"/>
      <c r="G6" s="55"/>
      <c r="H6" s="55"/>
      <c r="I6" s="55"/>
    </row>
    <row r="7" spans="1:9" x14ac:dyDescent="0.25">
      <c r="A7" s="58">
        <v>5</v>
      </c>
      <c r="B7" s="62" t="s">
        <v>3</v>
      </c>
      <c r="C7" s="18"/>
      <c r="D7" s="18"/>
      <c r="E7" s="56" t="s">
        <v>39</v>
      </c>
      <c r="F7" s="55"/>
      <c r="G7" s="55"/>
      <c r="H7" s="55"/>
      <c r="I7" s="55"/>
    </row>
    <row r="8" spans="1:9" ht="33.75" customHeight="1" x14ac:dyDescent="0.25">
      <c r="A8" s="58">
        <v>6</v>
      </c>
      <c r="B8" s="62" t="s">
        <v>8</v>
      </c>
      <c r="C8" s="18"/>
      <c r="D8" s="18"/>
      <c r="E8" s="18"/>
    </row>
    <row r="9" spans="1:9" ht="109.5" customHeight="1" x14ac:dyDescent="0.25">
      <c r="A9" s="58">
        <v>7</v>
      </c>
      <c r="B9" s="62" t="s">
        <v>2</v>
      </c>
      <c r="C9" s="18"/>
      <c r="D9" s="18"/>
      <c r="E9" s="18"/>
    </row>
    <row r="10" spans="1:9" ht="30" x14ac:dyDescent="0.25">
      <c r="A10" s="58">
        <v>8</v>
      </c>
      <c r="B10" s="62" t="s">
        <v>26</v>
      </c>
      <c r="C10" s="18"/>
      <c r="D10" s="18"/>
      <c r="E10" s="18"/>
    </row>
    <row r="11" spans="1:9" ht="30" x14ac:dyDescent="0.25">
      <c r="A11" s="58">
        <v>9</v>
      </c>
      <c r="B11" s="62" t="s">
        <v>6</v>
      </c>
      <c r="C11" s="18"/>
      <c r="D11" s="18"/>
      <c r="E11" s="18"/>
    </row>
    <row r="12" spans="1:9" ht="90" x14ac:dyDescent="0.25">
      <c r="A12" s="58">
        <v>10</v>
      </c>
      <c r="B12" s="62" t="s">
        <v>27</v>
      </c>
      <c r="C12" s="18"/>
      <c r="D12" s="18"/>
      <c r="E12" s="18"/>
    </row>
    <row r="13" spans="1:9" ht="200.25" customHeight="1" x14ac:dyDescent="0.25">
      <c r="A13" s="58">
        <v>11</v>
      </c>
      <c r="B13" s="62" t="s">
        <v>4</v>
      </c>
      <c r="C13" s="18"/>
      <c r="D13" s="18"/>
      <c r="E13" s="18"/>
    </row>
    <row r="14" spans="1:9" x14ac:dyDescent="0.25">
      <c r="A14" s="3"/>
      <c r="C14" s="7" t="s">
        <v>41</v>
      </c>
    </row>
  </sheetData>
  <sheetProtection password="8293" sheet="1" objects="1" scenarios="1" selectLockedCells="1"/>
  <hyperlinks>
    <hyperlink ref="E6"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zoomScale="45" zoomScaleNormal="45" workbookViewId="0">
      <selection activeCell="E70" sqref="E70"/>
    </sheetView>
  </sheetViews>
  <sheetFormatPr defaultRowHeight="15" x14ac:dyDescent="0.25"/>
  <cols>
    <col min="1" max="5" width="46.7109375" style="18" customWidth="1"/>
    <col min="6" max="7" width="25.140625" style="18" customWidth="1"/>
    <col min="8" max="8" width="17.42578125" style="18" customWidth="1"/>
    <col min="9" max="9" width="17.28515625" style="18" customWidth="1"/>
    <col min="10" max="10" width="15.5703125" style="18" customWidth="1"/>
    <col min="11" max="11" width="27.5703125" style="18" customWidth="1"/>
    <col min="12" max="12" width="30.5703125" style="18" customWidth="1"/>
    <col min="13" max="13" width="17.42578125" style="18" customWidth="1"/>
    <col min="14" max="14" width="17.28515625" style="18" customWidth="1"/>
    <col min="15" max="15" width="15.5703125" style="18" customWidth="1"/>
    <col min="16" max="16" width="14.85546875" style="18" customWidth="1"/>
    <col min="17" max="17" width="15.7109375" style="18" customWidth="1"/>
    <col min="18" max="18" width="22.140625" style="18" customWidth="1"/>
    <col min="19" max="19" width="13.140625" style="18" customWidth="1"/>
    <col min="20" max="20" width="11.28515625" style="18" customWidth="1"/>
    <col min="21" max="16384" width="9.140625" style="18"/>
  </cols>
  <sheetData>
    <row r="1" spans="1:23" ht="9.75" customHeight="1" x14ac:dyDescent="0.25">
      <c r="F1" s="56"/>
    </row>
    <row r="2" spans="1:23" ht="15" customHeight="1" x14ac:dyDescent="0.25">
      <c r="F2" s="56"/>
      <c r="G2" s="77" t="s">
        <v>34</v>
      </c>
      <c r="H2" s="78"/>
      <c r="I2" s="78"/>
      <c r="J2" s="78"/>
      <c r="K2" s="79"/>
      <c r="L2" s="49"/>
      <c r="M2" s="77" t="s">
        <v>30</v>
      </c>
      <c r="N2" s="78"/>
      <c r="O2" s="78"/>
      <c r="P2" s="78"/>
      <c r="Q2" s="79"/>
      <c r="R2" s="49"/>
      <c r="S2" s="81" t="s">
        <v>17</v>
      </c>
      <c r="T2" s="82"/>
      <c r="U2" s="82"/>
      <c r="V2" s="83"/>
    </row>
    <row r="3" spans="1:23" x14ac:dyDescent="0.25">
      <c r="F3" s="56"/>
      <c r="G3" s="20"/>
      <c r="H3" s="21"/>
      <c r="I3" s="80" t="s">
        <v>20</v>
      </c>
      <c r="J3" s="80"/>
      <c r="K3" s="22"/>
      <c r="L3" s="35"/>
      <c r="M3" s="20"/>
      <c r="N3" s="21"/>
      <c r="O3" s="80" t="s">
        <v>20</v>
      </c>
      <c r="P3" s="80"/>
      <c r="Q3" s="22"/>
      <c r="R3" s="35"/>
      <c r="S3" s="84"/>
      <c r="T3" s="85"/>
      <c r="U3" s="85"/>
      <c r="V3" s="86"/>
    </row>
    <row r="4" spans="1:23" ht="43.5" customHeight="1" thickBot="1" x14ac:dyDescent="0.3">
      <c r="F4" s="57"/>
      <c r="G4" s="23" t="s">
        <v>10</v>
      </c>
      <c r="H4" s="24" t="s">
        <v>11</v>
      </c>
      <c r="I4" s="25" t="s">
        <v>19</v>
      </c>
      <c r="J4" s="26" t="s">
        <v>9</v>
      </c>
      <c r="K4" s="27" t="s">
        <v>23</v>
      </c>
      <c r="L4" s="36" t="s">
        <v>29</v>
      </c>
      <c r="M4" s="23" t="s">
        <v>10</v>
      </c>
      <c r="N4" s="24" t="s">
        <v>11</v>
      </c>
      <c r="O4" s="25" t="s">
        <v>19</v>
      </c>
      <c r="P4" s="26" t="s">
        <v>9</v>
      </c>
      <c r="Q4" s="27" t="s">
        <v>23</v>
      </c>
      <c r="R4" s="36" t="s">
        <v>29</v>
      </c>
      <c r="S4" s="37" t="s">
        <v>13</v>
      </c>
      <c r="T4" s="38" t="s">
        <v>14</v>
      </c>
      <c r="U4" s="38" t="s">
        <v>15</v>
      </c>
      <c r="V4" s="39" t="s">
        <v>16</v>
      </c>
    </row>
    <row r="5" spans="1:23" ht="18" customHeight="1" thickBot="1" x14ac:dyDescent="0.4">
      <c r="A5" s="71"/>
      <c r="F5" s="28" t="s">
        <v>12</v>
      </c>
      <c r="G5" s="89">
        <f>SUM(G6:G22)</f>
        <v>15.5</v>
      </c>
      <c r="H5" s="89">
        <f>SUM(H6:H22)</f>
        <v>2</v>
      </c>
      <c r="I5" s="89">
        <f>SUM(I6:I22)</f>
        <v>1</v>
      </c>
      <c r="J5" s="89">
        <f>SUM(J6:J22)</f>
        <v>3</v>
      </c>
      <c r="K5" s="89"/>
      <c r="L5" s="33"/>
      <c r="M5" s="89">
        <f>SUM(M6:M22)</f>
        <v>15</v>
      </c>
      <c r="N5" s="89">
        <f>SUM(N6:N22)</f>
        <v>5</v>
      </c>
      <c r="O5" s="89">
        <f>SUM(O6:O22)</f>
        <v>1.25</v>
      </c>
      <c r="P5" s="89">
        <f>SUM(P6:P22)</f>
        <v>3</v>
      </c>
      <c r="Q5" s="89"/>
      <c r="R5" s="33"/>
      <c r="S5" s="91">
        <f>SUM(G5,M5)</f>
        <v>30.5</v>
      </c>
      <c r="T5" s="87">
        <f>SUM(H5,N5)</f>
        <v>7</v>
      </c>
      <c r="U5" s="87">
        <f>SUM(I5,J5,O5,P5)</f>
        <v>8.25</v>
      </c>
      <c r="V5" s="88">
        <f>SUM(S5:U5)</f>
        <v>45.75</v>
      </c>
    </row>
    <row r="6" spans="1:23" ht="15.75" thickBot="1" x14ac:dyDescent="0.3">
      <c r="F6" s="29" t="s">
        <v>32</v>
      </c>
      <c r="G6" s="90"/>
      <c r="H6" s="90"/>
      <c r="I6" s="90"/>
      <c r="J6" s="90"/>
      <c r="K6" s="90"/>
      <c r="L6" s="34"/>
      <c r="M6" s="90"/>
      <c r="N6" s="90"/>
      <c r="O6" s="90"/>
      <c r="P6" s="90"/>
      <c r="Q6" s="90"/>
      <c r="R6" s="34"/>
      <c r="S6" s="91"/>
      <c r="T6" s="87"/>
      <c r="U6" s="87"/>
      <c r="V6" s="88"/>
    </row>
    <row r="7" spans="1:23" x14ac:dyDescent="0.25">
      <c r="F7" s="72" t="s">
        <v>35</v>
      </c>
      <c r="G7" s="73">
        <v>15.5</v>
      </c>
      <c r="H7" s="73">
        <v>2</v>
      </c>
      <c r="I7" s="73">
        <v>1</v>
      </c>
      <c r="J7" s="73">
        <v>3</v>
      </c>
      <c r="K7" s="18" t="s">
        <v>33</v>
      </c>
      <c r="L7" s="19" t="str">
        <f>IF(AND(G7+H7&gt;0,ISBLANK(I7)),"Missing individual supervision hrs.",IF(IF(G7+H7+J7=0,0,(G7+H7)*0.05)&lt;=IF((J7&gt;I7),IF(I7*2=0,J7,I7*2),I7+J7)=TRUE,"","Insufficient supervision hours"))</f>
        <v/>
      </c>
      <c r="M7" s="73">
        <v>0</v>
      </c>
      <c r="N7" s="73">
        <v>5</v>
      </c>
      <c r="O7" s="73">
        <v>0.5</v>
      </c>
      <c r="P7" s="73">
        <v>3</v>
      </c>
      <c r="R7" s="19" t="str">
        <f>IF(AND(M7+N7&gt;0,ISBLANK(O7)),"Missing individual supervision hrs.",IF(IF(M7+N7+P7=0,0,(M7+N7)*0.05)&lt;=IF((P7&gt;O7),IF(O7*2=0,P7,O7*2),O7+P7)=TRUE,"","Insufficient supervision hours"))</f>
        <v/>
      </c>
      <c r="S7" s="40">
        <f t="shared" ref="S7:T40" si="0">G7+M7</f>
        <v>15.5</v>
      </c>
      <c r="T7" s="41">
        <f t="shared" si="0"/>
        <v>7</v>
      </c>
      <c r="U7" s="41">
        <f t="shared" ref="U7:U41" si="1" xml:space="preserve"> I7+O7+J7+P7</f>
        <v>7.5</v>
      </c>
      <c r="V7" s="42">
        <f>S7+T7+U7</f>
        <v>30</v>
      </c>
      <c r="W7" s="18" t="str">
        <f t="shared" ref="W7:W41" si="2">IF(V7&gt;0, IF(V7&gt;60,"Maximum 60 hrs. allowed per 2 week supervisory period",(IF(V7&lt;20,"Minimum 20 hrs. allowed per 2 week supervisory period",""))), "")</f>
        <v/>
      </c>
    </row>
    <row r="8" spans="1:23" x14ac:dyDescent="0.25">
      <c r="G8" s="73"/>
      <c r="H8" s="73"/>
      <c r="I8" s="73"/>
      <c r="J8" s="73"/>
      <c r="K8" s="74"/>
      <c r="L8" s="19" t="str">
        <f t="shared" ref="L8:L41" si="3">IF(AND(G8+H8&gt;0,ISBLANK(I8)),"Missing individual supervision hrs.",IF(IF(G8+H8+J8=0,0,(G8+H8)*0.05)&lt;=IF((J8&gt;I8),IF(I8*2=0,J8,I8*2),I8+J8)=TRUE,"","Insufficient supervision hours"))</f>
        <v/>
      </c>
      <c r="M8" s="73">
        <v>15</v>
      </c>
      <c r="N8" s="73">
        <v>0</v>
      </c>
      <c r="O8" s="73">
        <v>0.75</v>
      </c>
      <c r="P8" s="73">
        <v>0</v>
      </c>
      <c r="Q8" s="74"/>
      <c r="R8" s="19" t="str">
        <f t="shared" ref="R8:R41" si="4">IF(AND(M8+N8&gt;0,ISBLANK(O8)),"Missing individual supervision hrs.",IF(IF(M8+N8+P8=0,0,(M8+N8)*0.05)&lt;=IF((P8&gt;O8),IF(O8*2=0,P8,O8*2),O8+P8)=TRUE,"","Insufficient supervision hours"))</f>
        <v/>
      </c>
      <c r="S8" s="43">
        <f t="shared" si="0"/>
        <v>15</v>
      </c>
      <c r="T8" s="44">
        <f t="shared" si="0"/>
        <v>0</v>
      </c>
      <c r="U8" s="44">
        <f t="shared" si="1"/>
        <v>0.75</v>
      </c>
      <c r="V8" s="45">
        <f t="shared" ref="V8:V41" si="5">S8+T8+U8</f>
        <v>15.75</v>
      </c>
      <c r="W8" s="18" t="str">
        <f t="shared" si="2"/>
        <v>Minimum 20 hrs. allowed per 2 week supervisory period</v>
      </c>
    </row>
    <row r="9" spans="1:23" x14ac:dyDescent="0.25">
      <c r="G9" s="73"/>
      <c r="H9" s="73"/>
      <c r="I9" s="73"/>
      <c r="J9" s="73"/>
      <c r="L9" s="19" t="str">
        <f t="shared" si="3"/>
        <v/>
      </c>
      <c r="M9" s="73"/>
      <c r="N9" s="73"/>
      <c r="O9" s="73"/>
      <c r="P9" s="73"/>
      <c r="R9" s="19" t="str">
        <f t="shared" si="4"/>
        <v/>
      </c>
      <c r="S9" s="43">
        <f t="shared" si="0"/>
        <v>0</v>
      </c>
      <c r="T9" s="44">
        <f t="shared" si="0"/>
        <v>0</v>
      </c>
      <c r="U9" s="44">
        <f t="shared" si="1"/>
        <v>0</v>
      </c>
      <c r="V9" s="45">
        <f t="shared" si="5"/>
        <v>0</v>
      </c>
      <c r="W9" s="18" t="str">
        <f t="shared" si="2"/>
        <v/>
      </c>
    </row>
    <row r="10" spans="1:23" x14ac:dyDescent="0.25">
      <c r="G10" s="73"/>
      <c r="H10" s="73"/>
      <c r="I10" s="73"/>
      <c r="J10" s="73"/>
      <c r="L10" s="19" t="str">
        <f t="shared" si="3"/>
        <v/>
      </c>
      <c r="M10" s="73"/>
      <c r="N10" s="73"/>
      <c r="O10" s="73"/>
      <c r="P10" s="73"/>
      <c r="R10" s="19" t="str">
        <f t="shared" si="4"/>
        <v/>
      </c>
      <c r="S10" s="43">
        <f t="shared" si="0"/>
        <v>0</v>
      </c>
      <c r="T10" s="44">
        <f t="shared" si="0"/>
        <v>0</v>
      </c>
      <c r="U10" s="44">
        <f t="shared" si="1"/>
        <v>0</v>
      </c>
      <c r="V10" s="45">
        <f t="shared" si="5"/>
        <v>0</v>
      </c>
      <c r="W10" s="18" t="str">
        <f t="shared" si="2"/>
        <v/>
      </c>
    </row>
    <row r="11" spans="1:23" x14ac:dyDescent="0.25">
      <c r="G11" s="73"/>
      <c r="H11" s="73"/>
      <c r="I11" s="73"/>
      <c r="J11" s="73"/>
      <c r="L11" s="19" t="str">
        <f t="shared" si="3"/>
        <v/>
      </c>
      <c r="M11" s="73"/>
      <c r="N11" s="73"/>
      <c r="O11" s="73"/>
      <c r="P11" s="73"/>
      <c r="R11" s="19" t="str">
        <f t="shared" si="4"/>
        <v/>
      </c>
      <c r="S11" s="43">
        <f t="shared" si="0"/>
        <v>0</v>
      </c>
      <c r="T11" s="44">
        <f t="shared" si="0"/>
        <v>0</v>
      </c>
      <c r="U11" s="44">
        <f t="shared" si="1"/>
        <v>0</v>
      </c>
      <c r="V11" s="45">
        <f t="shared" si="5"/>
        <v>0</v>
      </c>
      <c r="W11" s="18" t="str">
        <f t="shared" si="2"/>
        <v/>
      </c>
    </row>
    <row r="12" spans="1:23" x14ac:dyDescent="0.25">
      <c r="G12" s="73"/>
      <c r="H12" s="73"/>
      <c r="I12" s="73"/>
      <c r="J12" s="73"/>
      <c r="L12" s="19" t="str">
        <f t="shared" si="3"/>
        <v/>
      </c>
      <c r="M12" s="73"/>
      <c r="N12" s="73"/>
      <c r="O12" s="73"/>
      <c r="P12" s="73"/>
      <c r="R12" s="19" t="str">
        <f t="shared" si="4"/>
        <v/>
      </c>
      <c r="S12" s="43">
        <f t="shared" si="0"/>
        <v>0</v>
      </c>
      <c r="T12" s="44">
        <f t="shared" si="0"/>
        <v>0</v>
      </c>
      <c r="U12" s="44">
        <f t="shared" si="1"/>
        <v>0</v>
      </c>
      <c r="V12" s="45">
        <f t="shared" si="5"/>
        <v>0</v>
      </c>
      <c r="W12" s="18" t="str">
        <f t="shared" si="2"/>
        <v/>
      </c>
    </row>
    <row r="13" spans="1:23" x14ac:dyDescent="0.25">
      <c r="G13" s="73"/>
      <c r="H13" s="73"/>
      <c r="I13" s="73"/>
      <c r="J13" s="73"/>
      <c r="L13" s="19" t="str">
        <f t="shared" si="3"/>
        <v/>
      </c>
      <c r="M13" s="73"/>
      <c r="N13" s="73"/>
      <c r="O13" s="73"/>
      <c r="P13" s="73"/>
      <c r="R13" s="19" t="str">
        <f t="shared" si="4"/>
        <v/>
      </c>
      <c r="S13" s="43">
        <f t="shared" si="0"/>
        <v>0</v>
      </c>
      <c r="T13" s="44">
        <f t="shared" si="0"/>
        <v>0</v>
      </c>
      <c r="U13" s="44">
        <f t="shared" si="1"/>
        <v>0</v>
      </c>
      <c r="V13" s="45">
        <f t="shared" si="5"/>
        <v>0</v>
      </c>
      <c r="W13" s="18" t="str">
        <f t="shared" si="2"/>
        <v/>
      </c>
    </row>
    <row r="14" spans="1:23" x14ac:dyDescent="0.25">
      <c r="G14" s="73"/>
      <c r="H14" s="73"/>
      <c r="I14" s="73"/>
      <c r="J14" s="73"/>
      <c r="L14" s="19" t="str">
        <f t="shared" si="3"/>
        <v/>
      </c>
      <c r="M14" s="73"/>
      <c r="N14" s="73"/>
      <c r="O14" s="73"/>
      <c r="P14" s="73"/>
      <c r="R14" s="19" t="str">
        <f t="shared" si="4"/>
        <v/>
      </c>
      <c r="S14" s="43">
        <f t="shared" si="0"/>
        <v>0</v>
      </c>
      <c r="T14" s="44">
        <f t="shared" si="0"/>
        <v>0</v>
      </c>
      <c r="U14" s="44">
        <f t="shared" si="1"/>
        <v>0</v>
      </c>
      <c r="V14" s="45">
        <f t="shared" si="5"/>
        <v>0</v>
      </c>
      <c r="W14" s="18" t="str">
        <f t="shared" si="2"/>
        <v/>
      </c>
    </row>
    <row r="15" spans="1:23" x14ac:dyDescent="0.25">
      <c r="G15" s="73"/>
      <c r="H15" s="73"/>
      <c r="I15" s="73"/>
      <c r="J15" s="73"/>
      <c r="L15" s="19" t="str">
        <f t="shared" si="3"/>
        <v/>
      </c>
      <c r="M15" s="73"/>
      <c r="N15" s="73"/>
      <c r="O15" s="73"/>
      <c r="P15" s="73"/>
      <c r="R15" s="19" t="str">
        <f t="shared" si="4"/>
        <v/>
      </c>
      <c r="S15" s="43">
        <f t="shared" si="0"/>
        <v>0</v>
      </c>
      <c r="T15" s="44">
        <f t="shared" si="0"/>
        <v>0</v>
      </c>
      <c r="U15" s="44">
        <f t="shared" si="1"/>
        <v>0</v>
      </c>
      <c r="V15" s="45">
        <f t="shared" si="5"/>
        <v>0</v>
      </c>
      <c r="W15" s="18" t="str">
        <f t="shared" si="2"/>
        <v/>
      </c>
    </row>
    <row r="16" spans="1:23" x14ac:dyDescent="0.25">
      <c r="G16" s="73"/>
      <c r="H16" s="73"/>
      <c r="I16" s="73"/>
      <c r="J16" s="73"/>
      <c r="L16" s="19" t="str">
        <f t="shared" si="3"/>
        <v/>
      </c>
      <c r="M16" s="73"/>
      <c r="N16" s="73"/>
      <c r="O16" s="73"/>
      <c r="P16" s="73"/>
      <c r="R16" s="19" t="str">
        <f t="shared" si="4"/>
        <v/>
      </c>
      <c r="S16" s="43">
        <f t="shared" si="0"/>
        <v>0</v>
      </c>
      <c r="T16" s="44">
        <f t="shared" si="0"/>
        <v>0</v>
      </c>
      <c r="U16" s="44">
        <f t="shared" si="1"/>
        <v>0</v>
      </c>
      <c r="V16" s="45">
        <f t="shared" si="5"/>
        <v>0</v>
      </c>
      <c r="W16" s="18" t="str">
        <f t="shared" si="2"/>
        <v/>
      </c>
    </row>
    <row r="17" spans="7:23" x14ac:dyDescent="0.25">
      <c r="G17" s="73"/>
      <c r="H17" s="73"/>
      <c r="I17" s="73"/>
      <c r="J17" s="73"/>
      <c r="L17" s="19" t="str">
        <f t="shared" si="3"/>
        <v/>
      </c>
      <c r="M17" s="73"/>
      <c r="N17" s="73"/>
      <c r="O17" s="73"/>
      <c r="P17" s="73"/>
      <c r="R17" s="19" t="str">
        <f t="shared" si="4"/>
        <v/>
      </c>
      <c r="S17" s="43">
        <f t="shared" si="0"/>
        <v>0</v>
      </c>
      <c r="T17" s="44">
        <f t="shared" si="0"/>
        <v>0</v>
      </c>
      <c r="U17" s="44">
        <f t="shared" si="1"/>
        <v>0</v>
      </c>
      <c r="V17" s="45">
        <f t="shared" si="5"/>
        <v>0</v>
      </c>
      <c r="W17" s="18" t="str">
        <f t="shared" si="2"/>
        <v/>
      </c>
    </row>
    <row r="18" spans="7:23" x14ac:dyDescent="0.25">
      <c r="G18" s="73"/>
      <c r="H18" s="73"/>
      <c r="I18" s="73"/>
      <c r="J18" s="73"/>
      <c r="L18" s="19" t="str">
        <f t="shared" si="3"/>
        <v/>
      </c>
      <c r="M18" s="73"/>
      <c r="N18" s="73"/>
      <c r="O18" s="73"/>
      <c r="P18" s="73"/>
      <c r="R18" s="19" t="str">
        <f t="shared" si="4"/>
        <v/>
      </c>
      <c r="S18" s="43">
        <f t="shared" si="0"/>
        <v>0</v>
      </c>
      <c r="T18" s="44">
        <f t="shared" si="0"/>
        <v>0</v>
      </c>
      <c r="U18" s="44">
        <f t="shared" si="1"/>
        <v>0</v>
      </c>
      <c r="V18" s="45">
        <f t="shared" si="5"/>
        <v>0</v>
      </c>
      <c r="W18" s="18" t="str">
        <f t="shared" si="2"/>
        <v/>
      </c>
    </row>
    <row r="19" spans="7:23" x14ac:dyDescent="0.25">
      <c r="G19" s="73"/>
      <c r="H19" s="73"/>
      <c r="I19" s="73"/>
      <c r="J19" s="73"/>
      <c r="L19" s="19" t="str">
        <f t="shared" si="3"/>
        <v/>
      </c>
      <c r="M19" s="73"/>
      <c r="N19" s="73"/>
      <c r="O19" s="73"/>
      <c r="P19" s="73"/>
      <c r="R19" s="19" t="str">
        <f t="shared" si="4"/>
        <v/>
      </c>
      <c r="S19" s="43">
        <f t="shared" si="0"/>
        <v>0</v>
      </c>
      <c r="T19" s="44">
        <f t="shared" si="0"/>
        <v>0</v>
      </c>
      <c r="U19" s="44">
        <f t="shared" si="1"/>
        <v>0</v>
      </c>
      <c r="V19" s="45">
        <f t="shared" si="5"/>
        <v>0</v>
      </c>
      <c r="W19" s="18" t="str">
        <f t="shared" si="2"/>
        <v/>
      </c>
    </row>
    <row r="20" spans="7:23" x14ac:dyDescent="0.25">
      <c r="G20" s="73"/>
      <c r="H20" s="73"/>
      <c r="I20" s="73"/>
      <c r="J20" s="73"/>
      <c r="L20" s="19" t="str">
        <f t="shared" si="3"/>
        <v/>
      </c>
      <c r="M20" s="73"/>
      <c r="N20" s="73"/>
      <c r="O20" s="73"/>
      <c r="P20" s="73"/>
      <c r="R20" s="19" t="str">
        <f t="shared" si="4"/>
        <v/>
      </c>
      <c r="S20" s="43">
        <f t="shared" si="0"/>
        <v>0</v>
      </c>
      <c r="T20" s="44">
        <f t="shared" si="0"/>
        <v>0</v>
      </c>
      <c r="U20" s="44">
        <f t="shared" si="1"/>
        <v>0</v>
      </c>
      <c r="V20" s="45">
        <f t="shared" si="5"/>
        <v>0</v>
      </c>
      <c r="W20" s="18" t="str">
        <f t="shared" si="2"/>
        <v/>
      </c>
    </row>
    <row r="21" spans="7:23" x14ac:dyDescent="0.25">
      <c r="G21" s="73"/>
      <c r="H21" s="73"/>
      <c r="I21" s="73"/>
      <c r="J21" s="73"/>
      <c r="L21" s="19" t="str">
        <f t="shared" si="3"/>
        <v/>
      </c>
      <c r="M21" s="73"/>
      <c r="N21" s="73"/>
      <c r="O21" s="73"/>
      <c r="P21" s="73"/>
      <c r="R21" s="19" t="str">
        <f t="shared" si="4"/>
        <v/>
      </c>
      <c r="S21" s="43">
        <f t="shared" si="0"/>
        <v>0</v>
      </c>
      <c r="T21" s="44">
        <f t="shared" si="0"/>
        <v>0</v>
      </c>
      <c r="U21" s="44">
        <f t="shared" si="1"/>
        <v>0</v>
      </c>
      <c r="V21" s="45">
        <f t="shared" si="5"/>
        <v>0</v>
      </c>
      <c r="W21" s="18" t="str">
        <f t="shared" si="2"/>
        <v/>
      </c>
    </row>
    <row r="22" spans="7:23" x14ac:dyDescent="0.25">
      <c r="G22" s="73"/>
      <c r="H22" s="73"/>
      <c r="I22" s="73"/>
      <c r="J22" s="73"/>
      <c r="L22" s="19" t="str">
        <f t="shared" si="3"/>
        <v/>
      </c>
      <c r="M22" s="73"/>
      <c r="N22" s="73"/>
      <c r="O22" s="73"/>
      <c r="P22" s="73"/>
      <c r="R22" s="19" t="str">
        <f t="shared" si="4"/>
        <v/>
      </c>
      <c r="S22" s="43">
        <f t="shared" si="0"/>
        <v>0</v>
      </c>
      <c r="T22" s="44">
        <f t="shared" si="0"/>
        <v>0</v>
      </c>
      <c r="U22" s="44">
        <f t="shared" si="1"/>
        <v>0</v>
      </c>
      <c r="V22" s="45">
        <f t="shared" si="5"/>
        <v>0</v>
      </c>
      <c r="W22" s="18" t="str">
        <f t="shared" si="2"/>
        <v/>
      </c>
    </row>
    <row r="23" spans="7:23" x14ac:dyDescent="0.25">
      <c r="G23" s="73"/>
      <c r="H23" s="73"/>
      <c r="I23" s="73"/>
      <c r="J23" s="73"/>
      <c r="L23" s="19" t="str">
        <f t="shared" si="3"/>
        <v/>
      </c>
      <c r="M23" s="73"/>
      <c r="N23" s="73"/>
      <c r="O23" s="73"/>
      <c r="P23" s="73"/>
      <c r="R23" s="19" t="str">
        <f t="shared" si="4"/>
        <v/>
      </c>
      <c r="S23" s="43">
        <f t="shared" si="0"/>
        <v>0</v>
      </c>
      <c r="T23" s="44">
        <f t="shared" si="0"/>
        <v>0</v>
      </c>
      <c r="U23" s="44">
        <f t="shared" si="1"/>
        <v>0</v>
      </c>
      <c r="V23" s="45">
        <f t="shared" si="5"/>
        <v>0</v>
      </c>
      <c r="W23" s="18" t="str">
        <f t="shared" si="2"/>
        <v/>
      </c>
    </row>
    <row r="24" spans="7:23" x14ac:dyDescent="0.25">
      <c r="G24" s="73"/>
      <c r="H24" s="73"/>
      <c r="I24" s="73"/>
      <c r="J24" s="73"/>
      <c r="L24" s="19" t="str">
        <f t="shared" si="3"/>
        <v/>
      </c>
      <c r="M24" s="73"/>
      <c r="N24" s="73"/>
      <c r="O24" s="73"/>
      <c r="P24" s="73"/>
      <c r="R24" s="19" t="str">
        <f t="shared" si="4"/>
        <v/>
      </c>
      <c r="S24" s="43">
        <f t="shared" si="0"/>
        <v>0</v>
      </c>
      <c r="T24" s="44">
        <f t="shared" si="0"/>
        <v>0</v>
      </c>
      <c r="U24" s="44">
        <f t="shared" si="1"/>
        <v>0</v>
      </c>
      <c r="V24" s="45">
        <f t="shared" si="5"/>
        <v>0</v>
      </c>
      <c r="W24" s="18" t="str">
        <f t="shared" si="2"/>
        <v/>
      </c>
    </row>
    <row r="25" spans="7:23" x14ac:dyDescent="0.25">
      <c r="G25" s="73"/>
      <c r="H25" s="73"/>
      <c r="I25" s="73"/>
      <c r="J25" s="73"/>
      <c r="L25" s="19" t="str">
        <f t="shared" si="3"/>
        <v/>
      </c>
      <c r="M25" s="73"/>
      <c r="N25" s="73"/>
      <c r="O25" s="73"/>
      <c r="P25" s="73"/>
      <c r="R25" s="19" t="str">
        <f t="shared" si="4"/>
        <v/>
      </c>
      <c r="S25" s="43">
        <f t="shared" si="0"/>
        <v>0</v>
      </c>
      <c r="T25" s="44">
        <f t="shared" si="0"/>
        <v>0</v>
      </c>
      <c r="U25" s="44">
        <f t="shared" si="1"/>
        <v>0</v>
      </c>
      <c r="V25" s="45">
        <f t="shared" si="5"/>
        <v>0</v>
      </c>
      <c r="W25" s="18" t="str">
        <f t="shared" si="2"/>
        <v/>
      </c>
    </row>
    <row r="26" spans="7:23" x14ac:dyDescent="0.25">
      <c r="G26" s="73"/>
      <c r="H26" s="73"/>
      <c r="I26" s="73"/>
      <c r="J26" s="73"/>
      <c r="L26" s="19" t="str">
        <f t="shared" si="3"/>
        <v/>
      </c>
      <c r="M26" s="73"/>
      <c r="N26" s="73"/>
      <c r="O26" s="73"/>
      <c r="P26" s="73"/>
      <c r="R26" s="19" t="str">
        <f t="shared" si="4"/>
        <v/>
      </c>
      <c r="S26" s="43">
        <f t="shared" si="0"/>
        <v>0</v>
      </c>
      <c r="T26" s="44">
        <f t="shared" si="0"/>
        <v>0</v>
      </c>
      <c r="U26" s="44">
        <f t="shared" si="1"/>
        <v>0</v>
      </c>
      <c r="V26" s="45">
        <f t="shared" si="5"/>
        <v>0</v>
      </c>
      <c r="W26" s="18" t="str">
        <f t="shared" si="2"/>
        <v/>
      </c>
    </row>
    <row r="27" spans="7:23" x14ac:dyDescent="0.25">
      <c r="G27" s="73"/>
      <c r="H27" s="73"/>
      <c r="I27" s="73"/>
      <c r="J27" s="73"/>
      <c r="L27" s="19" t="str">
        <f t="shared" si="3"/>
        <v/>
      </c>
      <c r="M27" s="73"/>
      <c r="N27" s="73"/>
      <c r="O27" s="73"/>
      <c r="P27" s="73"/>
      <c r="R27" s="19" t="str">
        <f t="shared" si="4"/>
        <v/>
      </c>
      <c r="S27" s="43">
        <f t="shared" si="0"/>
        <v>0</v>
      </c>
      <c r="T27" s="44">
        <f t="shared" si="0"/>
        <v>0</v>
      </c>
      <c r="U27" s="44">
        <f t="shared" si="1"/>
        <v>0</v>
      </c>
      <c r="V27" s="45">
        <f t="shared" si="5"/>
        <v>0</v>
      </c>
      <c r="W27" s="18" t="str">
        <f t="shared" si="2"/>
        <v/>
      </c>
    </row>
    <row r="28" spans="7:23" x14ac:dyDescent="0.25">
      <c r="G28" s="73"/>
      <c r="H28" s="73"/>
      <c r="I28" s="73"/>
      <c r="J28" s="73"/>
      <c r="L28" s="19" t="str">
        <f t="shared" si="3"/>
        <v/>
      </c>
      <c r="M28" s="73"/>
      <c r="N28" s="73"/>
      <c r="O28" s="73"/>
      <c r="P28" s="73"/>
      <c r="R28" s="19" t="str">
        <f t="shared" si="4"/>
        <v/>
      </c>
      <c r="S28" s="43">
        <f t="shared" si="0"/>
        <v>0</v>
      </c>
      <c r="T28" s="44">
        <f t="shared" si="0"/>
        <v>0</v>
      </c>
      <c r="U28" s="44">
        <f t="shared" si="1"/>
        <v>0</v>
      </c>
      <c r="V28" s="45">
        <f t="shared" si="5"/>
        <v>0</v>
      </c>
      <c r="W28" s="18" t="str">
        <f t="shared" si="2"/>
        <v/>
      </c>
    </row>
    <row r="29" spans="7:23" x14ac:dyDescent="0.25">
      <c r="G29" s="73"/>
      <c r="H29" s="73"/>
      <c r="I29" s="73"/>
      <c r="J29" s="73"/>
      <c r="L29" s="19" t="str">
        <f t="shared" si="3"/>
        <v/>
      </c>
      <c r="M29" s="73"/>
      <c r="N29" s="73"/>
      <c r="O29" s="73"/>
      <c r="P29" s="73"/>
      <c r="R29" s="19" t="str">
        <f t="shared" si="4"/>
        <v/>
      </c>
      <c r="S29" s="43">
        <f t="shared" si="0"/>
        <v>0</v>
      </c>
      <c r="T29" s="44">
        <f t="shared" si="0"/>
        <v>0</v>
      </c>
      <c r="U29" s="44">
        <f t="shared" si="1"/>
        <v>0</v>
      </c>
      <c r="V29" s="45">
        <f t="shared" si="5"/>
        <v>0</v>
      </c>
      <c r="W29" s="18" t="str">
        <f t="shared" si="2"/>
        <v/>
      </c>
    </row>
    <row r="30" spans="7:23" x14ac:dyDescent="0.25">
      <c r="G30" s="73"/>
      <c r="H30" s="73"/>
      <c r="I30" s="73"/>
      <c r="J30" s="73"/>
      <c r="L30" s="19" t="str">
        <f t="shared" si="3"/>
        <v/>
      </c>
      <c r="M30" s="73"/>
      <c r="N30" s="73"/>
      <c r="O30" s="73"/>
      <c r="P30" s="73"/>
      <c r="R30" s="19" t="str">
        <f t="shared" si="4"/>
        <v/>
      </c>
      <c r="S30" s="43">
        <f t="shared" si="0"/>
        <v>0</v>
      </c>
      <c r="T30" s="44">
        <f t="shared" si="0"/>
        <v>0</v>
      </c>
      <c r="U30" s="44">
        <f t="shared" si="1"/>
        <v>0</v>
      </c>
      <c r="V30" s="45">
        <f t="shared" si="5"/>
        <v>0</v>
      </c>
      <c r="W30" s="18" t="str">
        <f t="shared" si="2"/>
        <v/>
      </c>
    </row>
    <row r="31" spans="7:23" x14ac:dyDescent="0.25">
      <c r="G31" s="73"/>
      <c r="H31" s="73"/>
      <c r="I31" s="73"/>
      <c r="J31" s="73"/>
      <c r="L31" s="19" t="str">
        <f t="shared" si="3"/>
        <v/>
      </c>
      <c r="M31" s="73"/>
      <c r="N31" s="73"/>
      <c r="O31" s="73"/>
      <c r="P31" s="73"/>
      <c r="R31" s="19" t="str">
        <f t="shared" si="4"/>
        <v/>
      </c>
      <c r="S31" s="43">
        <f t="shared" si="0"/>
        <v>0</v>
      </c>
      <c r="T31" s="44">
        <f t="shared" si="0"/>
        <v>0</v>
      </c>
      <c r="U31" s="44">
        <f t="shared" si="1"/>
        <v>0</v>
      </c>
      <c r="V31" s="45">
        <f t="shared" si="5"/>
        <v>0</v>
      </c>
      <c r="W31" s="18" t="str">
        <f t="shared" si="2"/>
        <v/>
      </c>
    </row>
    <row r="32" spans="7:23" x14ac:dyDescent="0.25">
      <c r="G32" s="73"/>
      <c r="H32" s="73"/>
      <c r="I32" s="73"/>
      <c r="J32" s="73"/>
      <c r="L32" s="19" t="str">
        <f t="shared" si="3"/>
        <v/>
      </c>
      <c r="M32" s="73"/>
      <c r="N32" s="73"/>
      <c r="O32" s="73"/>
      <c r="P32" s="73"/>
      <c r="R32" s="19" t="str">
        <f t="shared" si="4"/>
        <v/>
      </c>
      <c r="S32" s="43">
        <f t="shared" si="0"/>
        <v>0</v>
      </c>
      <c r="T32" s="44">
        <f t="shared" si="0"/>
        <v>0</v>
      </c>
      <c r="U32" s="44">
        <f t="shared" si="1"/>
        <v>0</v>
      </c>
      <c r="V32" s="45">
        <f t="shared" si="5"/>
        <v>0</v>
      </c>
      <c r="W32" s="18" t="str">
        <f t="shared" si="2"/>
        <v/>
      </c>
    </row>
    <row r="33" spans="6:23" x14ac:dyDescent="0.25">
      <c r="G33" s="73"/>
      <c r="H33" s="73"/>
      <c r="I33" s="73"/>
      <c r="J33" s="73"/>
      <c r="L33" s="19" t="str">
        <f t="shared" si="3"/>
        <v/>
      </c>
      <c r="M33" s="73"/>
      <c r="N33" s="73"/>
      <c r="O33" s="73"/>
      <c r="P33" s="73"/>
      <c r="R33" s="19" t="str">
        <f t="shared" si="4"/>
        <v/>
      </c>
      <c r="S33" s="43">
        <f t="shared" si="0"/>
        <v>0</v>
      </c>
      <c r="T33" s="44">
        <f t="shared" si="0"/>
        <v>0</v>
      </c>
      <c r="U33" s="44">
        <f t="shared" si="1"/>
        <v>0</v>
      </c>
      <c r="V33" s="45">
        <f t="shared" si="5"/>
        <v>0</v>
      </c>
      <c r="W33" s="18" t="str">
        <f t="shared" si="2"/>
        <v/>
      </c>
    </row>
    <row r="34" spans="6:23" x14ac:dyDescent="0.25">
      <c r="G34" s="73"/>
      <c r="H34" s="73"/>
      <c r="I34" s="73"/>
      <c r="J34" s="73"/>
      <c r="L34" s="19" t="str">
        <f t="shared" si="3"/>
        <v/>
      </c>
      <c r="M34" s="73"/>
      <c r="N34" s="73"/>
      <c r="O34" s="73"/>
      <c r="P34" s="73"/>
      <c r="R34" s="19" t="str">
        <f t="shared" si="4"/>
        <v/>
      </c>
      <c r="S34" s="43">
        <f t="shared" si="0"/>
        <v>0</v>
      </c>
      <c r="T34" s="44">
        <f t="shared" si="0"/>
        <v>0</v>
      </c>
      <c r="U34" s="44">
        <f t="shared" si="1"/>
        <v>0</v>
      </c>
      <c r="V34" s="45">
        <f t="shared" si="5"/>
        <v>0</v>
      </c>
      <c r="W34" s="18" t="str">
        <f t="shared" si="2"/>
        <v/>
      </c>
    </row>
    <row r="35" spans="6:23" x14ac:dyDescent="0.25">
      <c r="G35" s="73"/>
      <c r="H35" s="73"/>
      <c r="I35" s="73"/>
      <c r="J35" s="73"/>
      <c r="L35" s="19" t="str">
        <f t="shared" si="3"/>
        <v/>
      </c>
      <c r="M35" s="73"/>
      <c r="N35" s="73"/>
      <c r="O35" s="73"/>
      <c r="P35" s="73"/>
      <c r="R35" s="19" t="str">
        <f t="shared" si="4"/>
        <v/>
      </c>
      <c r="S35" s="43">
        <f t="shared" si="0"/>
        <v>0</v>
      </c>
      <c r="T35" s="44">
        <f t="shared" si="0"/>
        <v>0</v>
      </c>
      <c r="U35" s="44">
        <f t="shared" si="1"/>
        <v>0</v>
      </c>
      <c r="V35" s="45">
        <f t="shared" si="5"/>
        <v>0</v>
      </c>
      <c r="W35" s="18" t="str">
        <f t="shared" si="2"/>
        <v/>
      </c>
    </row>
    <row r="36" spans="6:23" x14ac:dyDescent="0.25">
      <c r="G36" s="73"/>
      <c r="H36" s="73"/>
      <c r="I36" s="73"/>
      <c r="J36" s="73"/>
      <c r="L36" s="19" t="str">
        <f t="shared" si="3"/>
        <v/>
      </c>
      <c r="M36" s="73"/>
      <c r="N36" s="73"/>
      <c r="O36" s="73"/>
      <c r="P36" s="73"/>
      <c r="R36" s="19" t="str">
        <f t="shared" si="4"/>
        <v/>
      </c>
      <c r="S36" s="43">
        <f t="shared" si="0"/>
        <v>0</v>
      </c>
      <c r="T36" s="44">
        <f t="shared" si="0"/>
        <v>0</v>
      </c>
      <c r="U36" s="44">
        <f t="shared" si="1"/>
        <v>0</v>
      </c>
      <c r="V36" s="45">
        <f t="shared" si="5"/>
        <v>0</v>
      </c>
      <c r="W36" s="18" t="str">
        <f t="shared" si="2"/>
        <v/>
      </c>
    </row>
    <row r="37" spans="6:23" x14ac:dyDescent="0.25">
      <c r="F37" s="18" t="s">
        <v>36</v>
      </c>
      <c r="G37" s="73">
        <v>20</v>
      </c>
      <c r="H37" s="73">
        <v>0</v>
      </c>
      <c r="I37" s="75">
        <v>0.5</v>
      </c>
      <c r="J37" s="73">
        <v>0</v>
      </c>
      <c r="L37" s="19" t="str">
        <f t="shared" si="3"/>
        <v>Insufficient supervision hours</v>
      </c>
      <c r="M37" s="73"/>
      <c r="N37" s="73"/>
      <c r="O37" s="73"/>
      <c r="P37" s="73"/>
      <c r="R37" s="19" t="str">
        <f t="shared" si="4"/>
        <v/>
      </c>
      <c r="S37" s="43">
        <f t="shared" si="0"/>
        <v>20</v>
      </c>
      <c r="T37" s="44">
        <f t="shared" si="0"/>
        <v>0</v>
      </c>
      <c r="U37" s="44">
        <f t="shared" si="1"/>
        <v>0.5</v>
      </c>
      <c r="V37" s="45">
        <f t="shared" si="5"/>
        <v>20.5</v>
      </c>
      <c r="W37" s="18" t="str">
        <f t="shared" si="2"/>
        <v/>
      </c>
    </row>
    <row r="38" spans="6:23" x14ac:dyDescent="0.25">
      <c r="G38" s="73"/>
      <c r="H38" s="73"/>
      <c r="I38" s="73"/>
      <c r="J38" s="73"/>
      <c r="L38" s="19" t="str">
        <f t="shared" si="3"/>
        <v/>
      </c>
      <c r="M38" s="73"/>
      <c r="N38" s="73"/>
      <c r="O38" s="73"/>
      <c r="P38" s="73"/>
      <c r="R38" s="19" t="str">
        <f t="shared" si="4"/>
        <v/>
      </c>
      <c r="S38" s="43">
        <f t="shared" si="0"/>
        <v>0</v>
      </c>
      <c r="T38" s="44">
        <f t="shared" si="0"/>
        <v>0</v>
      </c>
      <c r="U38" s="44">
        <f t="shared" si="1"/>
        <v>0</v>
      </c>
      <c r="V38" s="45">
        <f t="shared" si="5"/>
        <v>0</v>
      </c>
      <c r="W38" s="18" t="str">
        <f t="shared" si="2"/>
        <v/>
      </c>
    </row>
    <row r="39" spans="6:23" x14ac:dyDescent="0.25">
      <c r="G39" s="73"/>
      <c r="H39" s="73"/>
      <c r="I39" s="73"/>
      <c r="J39" s="73"/>
      <c r="L39" s="19" t="str">
        <f t="shared" si="3"/>
        <v/>
      </c>
      <c r="M39" s="73"/>
      <c r="N39" s="73"/>
      <c r="O39" s="73"/>
      <c r="P39" s="73"/>
      <c r="R39" s="19" t="str">
        <f t="shared" si="4"/>
        <v/>
      </c>
      <c r="S39" s="43">
        <f t="shared" si="0"/>
        <v>0</v>
      </c>
      <c r="T39" s="44">
        <f t="shared" si="0"/>
        <v>0</v>
      </c>
      <c r="U39" s="44">
        <f t="shared" si="1"/>
        <v>0</v>
      </c>
      <c r="V39" s="45">
        <f t="shared" si="5"/>
        <v>0</v>
      </c>
      <c r="W39" s="18" t="str">
        <f t="shared" si="2"/>
        <v/>
      </c>
    </row>
    <row r="40" spans="6:23" x14ac:dyDescent="0.25">
      <c r="G40" s="73"/>
      <c r="H40" s="73"/>
      <c r="I40" s="73"/>
      <c r="J40" s="73"/>
      <c r="L40" s="19" t="str">
        <f t="shared" si="3"/>
        <v/>
      </c>
      <c r="M40" s="73"/>
      <c r="N40" s="73"/>
      <c r="O40" s="73"/>
      <c r="P40" s="73"/>
      <c r="R40" s="19" t="str">
        <f t="shared" si="4"/>
        <v/>
      </c>
      <c r="S40" s="43">
        <f t="shared" si="0"/>
        <v>0</v>
      </c>
      <c r="T40" s="44">
        <f t="shared" si="0"/>
        <v>0</v>
      </c>
      <c r="U40" s="44">
        <f t="shared" si="1"/>
        <v>0</v>
      </c>
      <c r="V40" s="45">
        <f t="shared" si="5"/>
        <v>0</v>
      </c>
      <c r="W40" s="18" t="str">
        <f t="shared" si="2"/>
        <v/>
      </c>
    </row>
    <row r="41" spans="6:23" ht="15.75" thickBot="1" x14ac:dyDescent="0.3">
      <c r="G41" s="73"/>
      <c r="H41" s="73"/>
      <c r="I41" s="73"/>
      <c r="J41" s="73"/>
      <c r="L41" s="19" t="str">
        <f t="shared" si="3"/>
        <v/>
      </c>
      <c r="M41" s="73"/>
      <c r="N41" s="73"/>
      <c r="O41" s="73"/>
      <c r="P41" s="73"/>
      <c r="R41" s="19" t="str">
        <f t="shared" si="4"/>
        <v/>
      </c>
      <c r="S41" s="46">
        <f t="shared" ref="S41:T41" si="6">G41+M41</f>
        <v>0</v>
      </c>
      <c r="T41" s="47">
        <f t="shared" si="6"/>
        <v>0</v>
      </c>
      <c r="U41" s="47">
        <f t="shared" si="1"/>
        <v>0</v>
      </c>
      <c r="V41" s="48">
        <f t="shared" si="5"/>
        <v>0</v>
      </c>
      <c r="W41" s="18" t="str">
        <f t="shared" si="2"/>
        <v/>
      </c>
    </row>
    <row r="42" spans="6:23" x14ac:dyDescent="0.25">
      <c r="F42" s="61"/>
      <c r="G42" s="61"/>
      <c r="H42" s="61"/>
      <c r="I42" s="61"/>
      <c r="J42" s="61"/>
      <c r="K42" s="61"/>
      <c r="L42" s="61"/>
      <c r="M42" s="61"/>
      <c r="N42" s="61"/>
      <c r="O42" s="61"/>
      <c r="P42" s="61"/>
      <c r="Q42" s="61"/>
      <c r="R42" s="61"/>
      <c r="S42" s="61"/>
      <c r="T42" s="61"/>
      <c r="U42" s="61"/>
      <c r="V42" s="61"/>
      <c r="W42" s="61"/>
    </row>
    <row r="47" spans="6:23" x14ac:dyDescent="0.25">
      <c r="G47" s="73"/>
      <c r="H47" s="73"/>
      <c r="I47" s="73"/>
      <c r="J47" s="73"/>
    </row>
    <row r="57" spans="7:10" x14ac:dyDescent="0.25">
      <c r="G57" s="73"/>
      <c r="H57" s="73"/>
      <c r="I57" s="73"/>
      <c r="J57" s="73"/>
    </row>
    <row r="67" spans="7:10" x14ac:dyDescent="0.25">
      <c r="G67" s="73"/>
      <c r="H67" s="73"/>
      <c r="I67" s="73"/>
      <c r="J67" s="73"/>
    </row>
  </sheetData>
  <sheetProtection password="8293" sheet="1" objects="1" scenarios="1" selectLockedCells="1" selectUnlockedCells="1"/>
  <mergeCells count="19">
    <mergeCell ref="U5:U6"/>
    <mergeCell ref="V5:V6"/>
    <mergeCell ref="G5:G6"/>
    <mergeCell ref="H5:H6"/>
    <mergeCell ref="I5:I6"/>
    <mergeCell ref="J5:J6"/>
    <mergeCell ref="K5:K6"/>
    <mergeCell ref="S5:S6"/>
    <mergeCell ref="T5:T6"/>
    <mergeCell ref="M5:M6"/>
    <mergeCell ref="N5:N6"/>
    <mergeCell ref="O5:O6"/>
    <mergeCell ref="P5:P6"/>
    <mergeCell ref="Q5:Q6"/>
    <mergeCell ref="G2:K2"/>
    <mergeCell ref="I3:J3"/>
    <mergeCell ref="M2:Q2"/>
    <mergeCell ref="S2:V3"/>
    <mergeCell ref="O3:P3"/>
  </mergeCells>
  <conditionalFormatting sqref="I43:I100 J67">
    <cfRule type="expression" dxfId="28" priority="9">
      <formula>IF(IF(G43+H43+J43=0,NA(),(G43+H43)*0.05)&lt;=IF((J43&gt;I43),IF(I43*2=0, J43, I43*2),I43+J43)=TRUE, FALSE, TRUE)</formula>
    </cfRule>
  </conditionalFormatting>
  <conditionalFormatting sqref="G57:H57 J43:J45 J47 J49:J59">
    <cfRule type="cellIs" priority="8" operator="greaterThan">
      <formula>30</formula>
    </cfRule>
  </conditionalFormatting>
  <conditionalFormatting sqref="O43:O60">
    <cfRule type="cellIs" priority="7" operator="greaterThan">
      <formula>30</formula>
    </cfRule>
  </conditionalFormatting>
  <conditionalFormatting sqref="O7:O41">
    <cfRule type="expression" dxfId="27" priority="6">
      <formula>IF(AND(M7+N7&gt;0,ISBLANK(O7)), TRUE, IF(IF(M7+N7+P7=0,NA(),(M7+N7)*0.05)&lt;=IF((P7&gt;O7),IF(O7*2=0, P7, O7*2),O7+P7)=TRUE, FALSE, TRUE))</formula>
    </cfRule>
  </conditionalFormatting>
  <conditionalFormatting sqref="J7 J9:J40">
    <cfRule type="cellIs" priority="5" operator="greaterThan">
      <formula>30</formula>
    </cfRule>
  </conditionalFormatting>
  <conditionalFormatting sqref="P7 P9:P40">
    <cfRule type="cellIs" priority="4" operator="greaterThan">
      <formula>30</formula>
    </cfRule>
  </conditionalFormatting>
  <conditionalFormatting sqref="V7:V41">
    <cfRule type="expression" dxfId="26" priority="2">
      <formula>IF(V7&gt;0, IF(V7&lt;20, TRUE, FALSE), FALSE)</formula>
    </cfRule>
    <cfRule type="cellIs" dxfId="25" priority="3" operator="greaterThan">
      <formula>60</formula>
    </cfRule>
  </conditionalFormatting>
  <conditionalFormatting sqref="I7:I41">
    <cfRule type="expression" dxfId="24" priority="1">
      <formula>IF(AND(G7+H7&gt;0,ISBLANK(I7)), TRUE, IF(IF(G7+H7+J7=0,NA(),(G7+H7)*0.05)&lt;=IF((J7&gt;I7),IF(I7*2=0, J7, I7*2),I7+J7)=TRUE, FALSE, TRUE))</formula>
    </cfRule>
  </conditionalFormatting>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41"/>
  <sheetViews>
    <sheetView zoomScale="70" zoomScaleNormal="70" workbookViewId="0">
      <pane xSplit="1" topLeftCell="B1" activePane="topRight" state="frozen"/>
      <selection activeCell="A4" sqref="A4"/>
      <selection pane="topRight" activeCell="B6" sqref="B6"/>
    </sheetView>
  </sheetViews>
  <sheetFormatPr defaultRowHeight="15" x14ac:dyDescent="0.25"/>
  <cols>
    <col min="1" max="1" width="25.140625" style="16" customWidth="1"/>
    <col min="2" max="2" width="22.85546875" style="16" customWidth="1"/>
    <col min="3" max="3" width="17.42578125" style="16" customWidth="1"/>
    <col min="4" max="4" width="17.28515625" style="16" customWidth="1"/>
    <col min="5" max="5" width="15.5703125" style="16" customWidth="1"/>
    <col min="6" max="6" width="27.5703125" style="16" customWidth="1"/>
    <col min="7" max="7" width="33.140625" style="16" customWidth="1"/>
    <col min="8" max="8" width="22.7109375" style="16" customWidth="1"/>
    <col min="9" max="9" width="17.42578125" style="16" customWidth="1"/>
    <col min="10" max="10" width="17.28515625" style="16" customWidth="1"/>
    <col min="11" max="11" width="15.5703125" style="16" customWidth="1"/>
    <col min="12" max="12" width="27.5703125" style="16" customWidth="1"/>
    <col min="13" max="13" width="33" style="16" customWidth="1"/>
    <col min="14" max="14" width="23.85546875" style="16" customWidth="1"/>
    <col min="15" max="15" width="16" style="16" customWidth="1"/>
    <col min="16" max="16" width="17.7109375" style="16" customWidth="1"/>
    <col min="17" max="17" width="14.42578125" style="16" customWidth="1"/>
    <col min="18" max="18" width="51.28515625" style="16" customWidth="1"/>
    <col min="19" max="19" width="9.140625" style="50"/>
    <col min="20" max="16384" width="9.140625" style="16"/>
  </cols>
  <sheetData>
    <row r="1" spans="1:18" ht="15" customHeight="1" x14ac:dyDescent="0.25">
      <c r="A1" s="56"/>
      <c r="B1" s="92" t="s">
        <v>31</v>
      </c>
      <c r="C1" s="93"/>
      <c r="D1" s="93"/>
      <c r="E1" s="93"/>
      <c r="F1" s="94"/>
      <c r="G1" s="70"/>
      <c r="H1" s="92" t="s">
        <v>30</v>
      </c>
      <c r="I1" s="93"/>
      <c r="J1" s="93"/>
      <c r="K1" s="93"/>
      <c r="L1" s="94"/>
      <c r="M1" s="49"/>
      <c r="N1" s="81" t="s">
        <v>17</v>
      </c>
      <c r="O1" s="82"/>
      <c r="P1" s="82"/>
      <c r="Q1" s="83"/>
    </row>
    <row r="2" spans="1:18" x14ac:dyDescent="0.25">
      <c r="A2" s="56"/>
      <c r="B2" s="20"/>
      <c r="C2" s="21"/>
      <c r="D2" s="80" t="s">
        <v>20</v>
      </c>
      <c r="E2" s="80"/>
      <c r="F2" s="22"/>
      <c r="G2" s="35"/>
      <c r="H2" s="20"/>
      <c r="I2" s="21"/>
      <c r="J2" s="80" t="s">
        <v>20</v>
      </c>
      <c r="K2" s="80"/>
      <c r="L2" s="22"/>
      <c r="M2" s="35"/>
      <c r="N2" s="84"/>
      <c r="O2" s="85"/>
      <c r="P2" s="85"/>
      <c r="Q2" s="86"/>
    </row>
    <row r="3" spans="1:18" ht="64.5" customHeight="1" thickBot="1" x14ac:dyDescent="0.3">
      <c r="A3" s="57"/>
      <c r="B3" s="23" t="s">
        <v>10</v>
      </c>
      <c r="C3" s="24" t="s">
        <v>11</v>
      </c>
      <c r="D3" s="25" t="s">
        <v>19</v>
      </c>
      <c r="E3" s="26" t="s">
        <v>9</v>
      </c>
      <c r="F3" s="27" t="s">
        <v>23</v>
      </c>
      <c r="G3" s="36" t="s">
        <v>29</v>
      </c>
      <c r="H3" s="23" t="s">
        <v>10</v>
      </c>
      <c r="I3" s="24" t="s">
        <v>11</v>
      </c>
      <c r="J3" s="25" t="s">
        <v>19</v>
      </c>
      <c r="K3" s="26" t="s">
        <v>9</v>
      </c>
      <c r="L3" s="27" t="s">
        <v>23</v>
      </c>
      <c r="M3" s="36" t="s">
        <v>29</v>
      </c>
      <c r="N3" s="37" t="s">
        <v>13</v>
      </c>
      <c r="O3" s="38" t="s">
        <v>14</v>
      </c>
      <c r="P3" s="38" t="s">
        <v>15</v>
      </c>
      <c r="Q3" s="39" t="s">
        <v>16</v>
      </c>
    </row>
    <row r="4" spans="1:18" ht="18" customHeight="1" thickBot="1" x14ac:dyDescent="0.3">
      <c r="A4" s="28" t="s">
        <v>12</v>
      </c>
      <c r="B4" s="89">
        <f>SUM(B6:B40)</f>
        <v>0</v>
      </c>
      <c r="C4" s="89">
        <f t="shared" ref="C4:E4" si="0">SUM(C6:C40)</f>
        <v>0</v>
      </c>
      <c r="D4" s="89">
        <f t="shared" si="0"/>
        <v>0</v>
      </c>
      <c r="E4" s="89">
        <f t="shared" si="0"/>
        <v>0</v>
      </c>
      <c r="F4" s="89"/>
      <c r="G4" s="31"/>
      <c r="H4" s="89">
        <f>SUM(H6:H40)</f>
        <v>0</v>
      </c>
      <c r="I4" s="89">
        <f t="shared" ref="I4:K4" si="1">SUM(I6:I40)</f>
        <v>0</v>
      </c>
      <c r="J4" s="89">
        <f t="shared" si="1"/>
        <v>0</v>
      </c>
      <c r="K4" s="89">
        <f t="shared" si="1"/>
        <v>0</v>
      </c>
      <c r="L4" s="89"/>
      <c r="M4" s="31"/>
      <c r="N4" s="91">
        <f>SUM(B4,H4)</f>
        <v>0</v>
      </c>
      <c r="O4" s="87">
        <f>SUM(C4,I4)</f>
        <v>0</v>
      </c>
      <c r="P4" s="87">
        <f>SUM(D4,E4,J4,K4)</f>
        <v>0</v>
      </c>
      <c r="Q4" s="88">
        <f>SUM(N4:P4)</f>
        <v>0</v>
      </c>
    </row>
    <row r="5" spans="1:18" ht="15.75" thickBot="1" x14ac:dyDescent="0.3">
      <c r="A5" s="29" t="s">
        <v>32</v>
      </c>
      <c r="B5" s="90"/>
      <c r="C5" s="90"/>
      <c r="D5" s="90"/>
      <c r="E5" s="90"/>
      <c r="F5" s="90"/>
      <c r="G5" s="32"/>
      <c r="H5" s="90"/>
      <c r="I5" s="90"/>
      <c r="J5" s="90"/>
      <c r="K5" s="90"/>
      <c r="L5" s="90"/>
      <c r="M5" s="32"/>
      <c r="N5" s="91"/>
      <c r="O5" s="87"/>
      <c r="P5" s="87"/>
      <c r="Q5" s="88"/>
    </row>
    <row r="6" spans="1:18" x14ac:dyDescent="0.25">
      <c r="B6" s="53"/>
      <c r="C6" s="53"/>
      <c r="D6" s="53"/>
      <c r="E6" s="53"/>
      <c r="G6" s="19" t="str">
        <f>IF(AND(B6+C6&gt;0,ISBLANK(D6)),"Missing individual supervision hrs.",IF(IF(B6+C6+E6=0,0,(B6+C6)*0.05)&lt;=IF((E6&gt;D6),IF(D6*2=0,E6,D6*2),D6+E6)=TRUE,"","Insufficient supervision hours"))</f>
        <v/>
      </c>
      <c r="H6" s="53"/>
      <c r="I6" s="53"/>
      <c r="J6" s="53"/>
      <c r="K6" s="53"/>
      <c r="M6" s="19" t="str">
        <f>IF(AND(H6+I6&gt;0,ISBLANK(J6)),"Missing individual supervision hrs.",IF(IF(H6+I6+K6=0,0,(H6+I6)*0.05)&lt;=IF((K6&gt;J6),IF(J6*2=0,K6,J6*2),J6+K6)=TRUE,"","Insufficient supervision hours"))</f>
        <v/>
      </c>
      <c r="N6" s="40">
        <f t="shared" ref="N6:N39" si="2">B6+H6</f>
        <v>0</v>
      </c>
      <c r="O6" s="41">
        <f t="shared" ref="O6:O39" si="3">C6+I6</f>
        <v>0</v>
      </c>
      <c r="P6" s="41">
        <f t="shared" ref="P6:P39" si="4" xml:space="preserve"> D6+J6+E6+K6</f>
        <v>0</v>
      </c>
      <c r="Q6" s="42">
        <f>N6+O6+P6</f>
        <v>0</v>
      </c>
      <c r="R6" s="30" t="str">
        <f>IF(Q6&gt;0, IF(Q6&gt;60,"Maximum 60 hrs. allowed per 2 week supervisory period",(IF(Q6&lt;20,"Minimum 20 hrs. allowed per 2 week supervisory period",""))), "")</f>
        <v/>
      </c>
    </row>
    <row r="7" spans="1:18" x14ac:dyDescent="0.25">
      <c r="B7" s="53"/>
      <c r="C7" s="53"/>
      <c r="D7" s="53"/>
      <c r="E7" s="53"/>
      <c r="F7" s="17"/>
      <c r="G7" s="19" t="str">
        <f t="shared" ref="G7:G40" si="5">IF(AND(B7+C7&gt;0,ISBLANK(D7)),"Missing individual supervision hrs.",IF(IF(B7+C7+E7=0,0,(B7+C7)*0.05)&lt;=IF((E7&gt;D7),IF(D7*2=0,E7,D7*2),D7+E7)=TRUE,"","Insufficient supervision hours"))</f>
        <v/>
      </c>
      <c r="H7" s="53"/>
      <c r="I7" s="53"/>
      <c r="J7" s="53"/>
      <c r="K7" s="53"/>
      <c r="L7" s="17"/>
      <c r="M7" s="19" t="str">
        <f t="shared" ref="M7:M40" si="6">IF(AND(H7+I7&gt;0,ISBLANK(J7)),"Missing individual supervision hrs.",IF(IF(H7+I7+K7=0,0,(H7+I7)*0.05)&lt;=IF((K7&gt;J7),IF(J7*2=0,K7,J7*2),J7+K7)=TRUE,"","Insufficient supervision hours"))</f>
        <v/>
      </c>
      <c r="N7" s="43">
        <f t="shared" si="2"/>
        <v>0</v>
      </c>
      <c r="O7" s="44">
        <f t="shared" si="3"/>
        <v>0</v>
      </c>
      <c r="P7" s="44">
        <f t="shared" si="4"/>
        <v>0</v>
      </c>
      <c r="Q7" s="45">
        <f t="shared" ref="Q7:Q27" si="7">N7+O7+P7</f>
        <v>0</v>
      </c>
      <c r="R7" s="18" t="str">
        <f t="shared" ref="R7:R40" si="8">IF(Q7&gt;0, IF(Q7&gt;60,"Maximum 60 hrs. allowed per 2 week supervisory period",(IF(Q7&lt;20,"Minimum 20 hrs. allowed per 2 week supervisory period",""))), "")</f>
        <v/>
      </c>
    </row>
    <row r="8" spans="1:18" x14ac:dyDescent="0.25">
      <c r="B8" s="53"/>
      <c r="C8" s="53"/>
      <c r="D8" s="53"/>
      <c r="E8" s="53"/>
      <c r="G8" s="19" t="str">
        <f t="shared" si="5"/>
        <v/>
      </c>
      <c r="H8" s="53"/>
      <c r="I8" s="53"/>
      <c r="J8" s="53"/>
      <c r="K8" s="53"/>
      <c r="M8" s="19" t="str">
        <f t="shared" si="6"/>
        <v/>
      </c>
      <c r="N8" s="43">
        <f t="shared" si="2"/>
        <v>0</v>
      </c>
      <c r="O8" s="44">
        <f t="shared" si="3"/>
        <v>0</v>
      </c>
      <c r="P8" s="44">
        <f t="shared" si="4"/>
        <v>0</v>
      </c>
      <c r="Q8" s="45">
        <f t="shared" si="7"/>
        <v>0</v>
      </c>
      <c r="R8" s="18" t="str">
        <f t="shared" si="8"/>
        <v/>
      </c>
    </row>
    <row r="9" spans="1:18" x14ac:dyDescent="0.25">
      <c r="B9" s="53"/>
      <c r="C9" s="53"/>
      <c r="D9" s="53"/>
      <c r="E9" s="53"/>
      <c r="G9" s="19" t="str">
        <f t="shared" si="5"/>
        <v/>
      </c>
      <c r="H9" s="53"/>
      <c r="I9" s="53"/>
      <c r="J9" s="53"/>
      <c r="K9" s="53"/>
      <c r="M9" s="19" t="str">
        <f t="shared" si="6"/>
        <v/>
      </c>
      <c r="N9" s="43">
        <f t="shared" si="2"/>
        <v>0</v>
      </c>
      <c r="O9" s="44">
        <f t="shared" si="3"/>
        <v>0</v>
      </c>
      <c r="P9" s="44">
        <f t="shared" si="4"/>
        <v>0</v>
      </c>
      <c r="Q9" s="45">
        <f t="shared" si="7"/>
        <v>0</v>
      </c>
      <c r="R9" s="18" t="str">
        <f t="shared" si="8"/>
        <v/>
      </c>
    </row>
    <row r="10" spans="1:18" x14ac:dyDescent="0.25">
      <c r="B10" s="53"/>
      <c r="C10" s="53"/>
      <c r="D10" s="53"/>
      <c r="E10" s="53"/>
      <c r="G10" s="19" t="str">
        <f t="shared" si="5"/>
        <v/>
      </c>
      <c r="H10" s="53"/>
      <c r="I10" s="53"/>
      <c r="J10" s="53"/>
      <c r="K10" s="53"/>
      <c r="M10" s="19" t="str">
        <f t="shared" si="6"/>
        <v/>
      </c>
      <c r="N10" s="43">
        <f t="shared" si="2"/>
        <v>0</v>
      </c>
      <c r="O10" s="44">
        <f t="shared" si="3"/>
        <v>0</v>
      </c>
      <c r="P10" s="44">
        <f t="shared" si="4"/>
        <v>0</v>
      </c>
      <c r="Q10" s="45">
        <f t="shared" si="7"/>
        <v>0</v>
      </c>
      <c r="R10" s="18" t="str">
        <f t="shared" si="8"/>
        <v/>
      </c>
    </row>
    <row r="11" spans="1:18" x14ac:dyDescent="0.25">
      <c r="B11" s="53"/>
      <c r="C11" s="53"/>
      <c r="D11" s="53"/>
      <c r="E11" s="53"/>
      <c r="G11" s="19" t="str">
        <f t="shared" si="5"/>
        <v/>
      </c>
      <c r="H11" s="53"/>
      <c r="I11" s="53"/>
      <c r="J11" s="53"/>
      <c r="K11" s="53"/>
      <c r="M11" s="19" t="str">
        <f t="shared" si="6"/>
        <v/>
      </c>
      <c r="N11" s="43">
        <f t="shared" si="2"/>
        <v>0</v>
      </c>
      <c r="O11" s="44">
        <f t="shared" si="3"/>
        <v>0</v>
      </c>
      <c r="P11" s="44">
        <f t="shared" si="4"/>
        <v>0</v>
      </c>
      <c r="Q11" s="45">
        <f t="shared" si="7"/>
        <v>0</v>
      </c>
      <c r="R11" s="18" t="str">
        <f t="shared" si="8"/>
        <v/>
      </c>
    </row>
    <row r="12" spans="1:18" x14ac:dyDescent="0.25">
      <c r="B12" s="53"/>
      <c r="C12" s="53"/>
      <c r="D12" s="53"/>
      <c r="E12" s="53"/>
      <c r="G12" s="19" t="str">
        <f t="shared" si="5"/>
        <v/>
      </c>
      <c r="H12" s="53"/>
      <c r="I12" s="53"/>
      <c r="J12" s="53"/>
      <c r="K12" s="53"/>
      <c r="M12" s="19" t="str">
        <f t="shared" si="6"/>
        <v/>
      </c>
      <c r="N12" s="43">
        <f t="shared" si="2"/>
        <v>0</v>
      </c>
      <c r="O12" s="44">
        <f t="shared" si="3"/>
        <v>0</v>
      </c>
      <c r="P12" s="44">
        <f t="shared" si="4"/>
        <v>0</v>
      </c>
      <c r="Q12" s="45">
        <f t="shared" si="7"/>
        <v>0</v>
      </c>
      <c r="R12" s="18" t="str">
        <f t="shared" si="8"/>
        <v/>
      </c>
    </row>
    <row r="13" spans="1:18" x14ac:dyDescent="0.25">
      <c r="B13" s="53"/>
      <c r="C13" s="53"/>
      <c r="D13" s="53"/>
      <c r="E13" s="53"/>
      <c r="G13" s="19" t="str">
        <f t="shared" si="5"/>
        <v/>
      </c>
      <c r="H13" s="53"/>
      <c r="I13" s="53"/>
      <c r="J13" s="53"/>
      <c r="K13" s="53"/>
      <c r="M13" s="19" t="str">
        <f t="shared" si="6"/>
        <v/>
      </c>
      <c r="N13" s="43">
        <f t="shared" si="2"/>
        <v>0</v>
      </c>
      <c r="O13" s="44">
        <f t="shared" si="3"/>
        <v>0</v>
      </c>
      <c r="P13" s="44">
        <f t="shared" si="4"/>
        <v>0</v>
      </c>
      <c r="Q13" s="45">
        <f t="shared" si="7"/>
        <v>0</v>
      </c>
      <c r="R13" s="18" t="str">
        <f t="shared" si="8"/>
        <v/>
      </c>
    </row>
    <row r="14" spans="1:18" x14ac:dyDescent="0.25">
      <c r="B14" s="53"/>
      <c r="C14" s="53"/>
      <c r="D14" s="53"/>
      <c r="E14" s="53"/>
      <c r="G14" s="19" t="str">
        <f t="shared" si="5"/>
        <v/>
      </c>
      <c r="H14" s="53"/>
      <c r="I14" s="53"/>
      <c r="J14" s="53"/>
      <c r="K14" s="53"/>
      <c r="M14" s="19" t="str">
        <f t="shared" si="6"/>
        <v/>
      </c>
      <c r="N14" s="43">
        <f t="shared" si="2"/>
        <v>0</v>
      </c>
      <c r="O14" s="44">
        <f t="shared" si="3"/>
        <v>0</v>
      </c>
      <c r="P14" s="44">
        <f t="shared" si="4"/>
        <v>0</v>
      </c>
      <c r="Q14" s="45">
        <f t="shared" si="7"/>
        <v>0</v>
      </c>
      <c r="R14" s="18" t="str">
        <f t="shared" si="8"/>
        <v/>
      </c>
    </row>
    <row r="15" spans="1:18" x14ac:dyDescent="0.25">
      <c r="B15" s="53"/>
      <c r="C15" s="53"/>
      <c r="D15" s="53"/>
      <c r="E15" s="53"/>
      <c r="G15" s="19" t="str">
        <f t="shared" si="5"/>
        <v/>
      </c>
      <c r="H15" s="53"/>
      <c r="I15" s="53"/>
      <c r="J15" s="53"/>
      <c r="K15" s="53"/>
      <c r="M15" s="19" t="str">
        <f t="shared" si="6"/>
        <v/>
      </c>
      <c r="N15" s="43">
        <f t="shared" si="2"/>
        <v>0</v>
      </c>
      <c r="O15" s="44">
        <f t="shared" si="3"/>
        <v>0</v>
      </c>
      <c r="P15" s="44">
        <f t="shared" si="4"/>
        <v>0</v>
      </c>
      <c r="Q15" s="45">
        <f t="shared" si="7"/>
        <v>0</v>
      </c>
      <c r="R15" s="18" t="str">
        <f t="shared" si="8"/>
        <v/>
      </c>
    </row>
    <row r="16" spans="1:18" x14ac:dyDescent="0.25">
      <c r="B16" s="53"/>
      <c r="C16" s="53"/>
      <c r="D16" s="53"/>
      <c r="E16" s="53"/>
      <c r="G16" s="19" t="str">
        <f t="shared" si="5"/>
        <v/>
      </c>
      <c r="H16" s="53"/>
      <c r="I16" s="53"/>
      <c r="J16" s="53"/>
      <c r="K16" s="53"/>
      <c r="M16" s="19" t="str">
        <f t="shared" si="6"/>
        <v/>
      </c>
      <c r="N16" s="43">
        <f t="shared" si="2"/>
        <v>0</v>
      </c>
      <c r="O16" s="44">
        <f t="shared" si="3"/>
        <v>0</v>
      </c>
      <c r="P16" s="44">
        <f t="shared" si="4"/>
        <v>0</v>
      </c>
      <c r="Q16" s="45">
        <f t="shared" si="7"/>
        <v>0</v>
      </c>
      <c r="R16" s="18" t="str">
        <f t="shared" si="8"/>
        <v/>
      </c>
    </row>
    <row r="17" spans="2:18" x14ac:dyDescent="0.25">
      <c r="B17" s="53"/>
      <c r="C17" s="53"/>
      <c r="D17" s="53"/>
      <c r="E17" s="53"/>
      <c r="G17" s="19" t="str">
        <f t="shared" si="5"/>
        <v/>
      </c>
      <c r="H17" s="53"/>
      <c r="I17" s="53"/>
      <c r="J17" s="53"/>
      <c r="K17" s="53"/>
      <c r="M17" s="19" t="str">
        <f t="shared" si="6"/>
        <v/>
      </c>
      <c r="N17" s="43">
        <f t="shared" si="2"/>
        <v>0</v>
      </c>
      <c r="O17" s="44">
        <f t="shared" si="3"/>
        <v>0</v>
      </c>
      <c r="P17" s="44">
        <f t="shared" si="4"/>
        <v>0</v>
      </c>
      <c r="Q17" s="45">
        <f t="shared" si="7"/>
        <v>0</v>
      </c>
      <c r="R17" s="18" t="str">
        <f t="shared" si="8"/>
        <v/>
      </c>
    </row>
    <row r="18" spans="2:18" x14ac:dyDescent="0.25">
      <c r="B18" s="53"/>
      <c r="C18" s="53"/>
      <c r="D18" s="53"/>
      <c r="E18" s="53"/>
      <c r="G18" s="19" t="str">
        <f t="shared" si="5"/>
        <v/>
      </c>
      <c r="H18" s="53"/>
      <c r="I18" s="53"/>
      <c r="J18" s="53"/>
      <c r="K18" s="53"/>
      <c r="M18" s="19" t="str">
        <f t="shared" si="6"/>
        <v/>
      </c>
      <c r="N18" s="43">
        <f t="shared" si="2"/>
        <v>0</v>
      </c>
      <c r="O18" s="44">
        <f t="shared" si="3"/>
        <v>0</v>
      </c>
      <c r="P18" s="44">
        <f t="shared" si="4"/>
        <v>0</v>
      </c>
      <c r="Q18" s="45">
        <f t="shared" si="7"/>
        <v>0</v>
      </c>
      <c r="R18" s="18" t="str">
        <f t="shared" si="8"/>
        <v/>
      </c>
    </row>
    <row r="19" spans="2:18" x14ac:dyDescent="0.25">
      <c r="B19" s="53"/>
      <c r="C19" s="53"/>
      <c r="D19" s="53"/>
      <c r="E19" s="53"/>
      <c r="G19" s="19" t="str">
        <f t="shared" si="5"/>
        <v/>
      </c>
      <c r="H19" s="53"/>
      <c r="I19" s="53"/>
      <c r="J19" s="53"/>
      <c r="K19" s="53"/>
      <c r="M19" s="19" t="str">
        <f t="shared" si="6"/>
        <v/>
      </c>
      <c r="N19" s="43">
        <f t="shared" si="2"/>
        <v>0</v>
      </c>
      <c r="O19" s="44">
        <f t="shared" si="3"/>
        <v>0</v>
      </c>
      <c r="P19" s="44">
        <f t="shared" si="4"/>
        <v>0</v>
      </c>
      <c r="Q19" s="45">
        <f t="shared" si="7"/>
        <v>0</v>
      </c>
      <c r="R19" s="18" t="str">
        <f t="shared" si="8"/>
        <v/>
      </c>
    </row>
    <row r="20" spans="2:18" x14ac:dyDescent="0.25">
      <c r="B20" s="53"/>
      <c r="C20" s="53"/>
      <c r="D20" s="53"/>
      <c r="E20" s="53"/>
      <c r="G20" s="19" t="str">
        <f t="shared" si="5"/>
        <v/>
      </c>
      <c r="H20" s="53"/>
      <c r="I20" s="53"/>
      <c r="J20" s="53"/>
      <c r="K20" s="53"/>
      <c r="M20" s="19" t="str">
        <f t="shared" si="6"/>
        <v/>
      </c>
      <c r="N20" s="43">
        <f t="shared" si="2"/>
        <v>0</v>
      </c>
      <c r="O20" s="44">
        <f t="shared" si="3"/>
        <v>0</v>
      </c>
      <c r="P20" s="44">
        <f t="shared" si="4"/>
        <v>0</v>
      </c>
      <c r="Q20" s="45">
        <f t="shared" si="7"/>
        <v>0</v>
      </c>
      <c r="R20" s="18" t="str">
        <f t="shared" si="8"/>
        <v/>
      </c>
    </row>
    <row r="21" spans="2:18" x14ac:dyDescent="0.25">
      <c r="B21" s="53"/>
      <c r="C21" s="53"/>
      <c r="D21" s="53"/>
      <c r="E21" s="53"/>
      <c r="G21" s="19" t="str">
        <f t="shared" si="5"/>
        <v/>
      </c>
      <c r="H21" s="53"/>
      <c r="I21" s="53"/>
      <c r="J21" s="53"/>
      <c r="K21" s="53"/>
      <c r="M21" s="19" t="str">
        <f t="shared" si="6"/>
        <v/>
      </c>
      <c r="N21" s="43">
        <f t="shared" si="2"/>
        <v>0</v>
      </c>
      <c r="O21" s="44">
        <f t="shared" si="3"/>
        <v>0</v>
      </c>
      <c r="P21" s="44">
        <f t="shared" si="4"/>
        <v>0</v>
      </c>
      <c r="Q21" s="45">
        <f t="shared" si="7"/>
        <v>0</v>
      </c>
      <c r="R21" s="18" t="str">
        <f t="shared" si="8"/>
        <v/>
      </c>
    </row>
    <row r="22" spans="2:18" x14ac:dyDescent="0.25">
      <c r="B22" s="53"/>
      <c r="C22" s="53"/>
      <c r="D22" s="53"/>
      <c r="E22" s="53"/>
      <c r="G22" s="19" t="str">
        <f t="shared" si="5"/>
        <v/>
      </c>
      <c r="H22" s="53"/>
      <c r="I22" s="53"/>
      <c r="J22" s="53"/>
      <c r="K22" s="53"/>
      <c r="M22" s="19" t="str">
        <f t="shared" si="6"/>
        <v/>
      </c>
      <c r="N22" s="43">
        <f t="shared" si="2"/>
        <v>0</v>
      </c>
      <c r="O22" s="44">
        <f t="shared" si="3"/>
        <v>0</v>
      </c>
      <c r="P22" s="44">
        <f t="shared" si="4"/>
        <v>0</v>
      </c>
      <c r="Q22" s="45">
        <f t="shared" si="7"/>
        <v>0</v>
      </c>
      <c r="R22" s="18" t="str">
        <f t="shared" si="8"/>
        <v/>
      </c>
    </row>
    <row r="23" spans="2:18" x14ac:dyDescent="0.25">
      <c r="B23" s="53"/>
      <c r="C23" s="53"/>
      <c r="D23" s="53"/>
      <c r="E23" s="53"/>
      <c r="G23" s="19" t="str">
        <f t="shared" si="5"/>
        <v/>
      </c>
      <c r="H23" s="53"/>
      <c r="I23" s="53"/>
      <c r="J23" s="53"/>
      <c r="K23" s="53"/>
      <c r="M23" s="19" t="str">
        <f t="shared" si="6"/>
        <v/>
      </c>
      <c r="N23" s="43">
        <f t="shared" si="2"/>
        <v>0</v>
      </c>
      <c r="O23" s="44">
        <f t="shared" si="3"/>
        <v>0</v>
      </c>
      <c r="P23" s="44">
        <f t="shared" si="4"/>
        <v>0</v>
      </c>
      <c r="Q23" s="45">
        <f t="shared" si="7"/>
        <v>0</v>
      </c>
      <c r="R23" s="18" t="str">
        <f t="shared" si="8"/>
        <v/>
      </c>
    </row>
    <row r="24" spans="2:18" x14ac:dyDescent="0.25">
      <c r="B24" s="53"/>
      <c r="C24" s="53"/>
      <c r="D24" s="53"/>
      <c r="E24" s="53"/>
      <c r="G24" s="19" t="str">
        <f t="shared" si="5"/>
        <v/>
      </c>
      <c r="H24" s="53"/>
      <c r="I24" s="53"/>
      <c r="J24" s="53"/>
      <c r="K24" s="53"/>
      <c r="M24" s="19" t="str">
        <f t="shared" si="6"/>
        <v/>
      </c>
      <c r="N24" s="43">
        <f t="shared" si="2"/>
        <v>0</v>
      </c>
      <c r="O24" s="44">
        <f t="shared" si="3"/>
        <v>0</v>
      </c>
      <c r="P24" s="44">
        <f t="shared" si="4"/>
        <v>0</v>
      </c>
      <c r="Q24" s="45">
        <f t="shared" si="7"/>
        <v>0</v>
      </c>
      <c r="R24" s="18" t="str">
        <f t="shared" si="8"/>
        <v/>
      </c>
    </row>
    <row r="25" spans="2:18" x14ac:dyDescent="0.25">
      <c r="B25" s="53"/>
      <c r="C25" s="53"/>
      <c r="D25" s="53"/>
      <c r="E25" s="53"/>
      <c r="G25" s="19" t="str">
        <f t="shared" si="5"/>
        <v/>
      </c>
      <c r="H25" s="53"/>
      <c r="I25" s="53"/>
      <c r="J25" s="53"/>
      <c r="K25" s="53"/>
      <c r="M25" s="19" t="str">
        <f t="shared" si="6"/>
        <v/>
      </c>
      <c r="N25" s="43">
        <f t="shared" si="2"/>
        <v>0</v>
      </c>
      <c r="O25" s="44">
        <f t="shared" si="3"/>
        <v>0</v>
      </c>
      <c r="P25" s="44">
        <f t="shared" si="4"/>
        <v>0</v>
      </c>
      <c r="Q25" s="45">
        <f t="shared" si="7"/>
        <v>0</v>
      </c>
      <c r="R25" s="18" t="str">
        <f t="shared" si="8"/>
        <v/>
      </c>
    </row>
    <row r="26" spans="2:18" x14ac:dyDescent="0.25">
      <c r="B26" s="53"/>
      <c r="C26" s="53"/>
      <c r="D26" s="53"/>
      <c r="E26" s="53"/>
      <c r="G26" s="19" t="str">
        <f t="shared" si="5"/>
        <v/>
      </c>
      <c r="H26" s="53"/>
      <c r="I26" s="53"/>
      <c r="J26" s="53"/>
      <c r="K26" s="53"/>
      <c r="M26" s="19" t="str">
        <f t="shared" si="6"/>
        <v/>
      </c>
      <c r="N26" s="43">
        <f t="shared" si="2"/>
        <v>0</v>
      </c>
      <c r="O26" s="44">
        <f t="shared" si="3"/>
        <v>0</v>
      </c>
      <c r="P26" s="44">
        <f t="shared" si="4"/>
        <v>0</v>
      </c>
      <c r="Q26" s="45">
        <f t="shared" si="7"/>
        <v>0</v>
      </c>
      <c r="R26" s="18" t="str">
        <f t="shared" si="8"/>
        <v/>
      </c>
    </row>
    <row r="27" spans="2:18" x14ac:dyDescent="0.25">
      <c r="B27" s="53"/>
      <c r="C27" s="53"/>
      <c r="D27" s="53"/>
      <c r="E27" s="53"/>
      <c r="G27" s="19" t="str">
        <f t="shared" si="5"/>
        <v/>
      </c>
      <c r="H27" s="53"/>
      <c r="I27" s="53"/>
      <c r="J27" s="53"/>
      <c r="K27" s="53"/>
      <c r="M27" s="19" t="str">
        <f t="shared" si="6"/>
        <v/>
      </c>
      <c r="N27" s="43">
        <f t="shared" si="2"/>
        <v>0</v>
      </c>
      <c r="O27" s="44">
        <f t="shared" si="3"/>
        <v>0</v>
      </c>
      <c r="P27" s="44">
        <f t="shared" si="4"/>
        <v>0</v>
      </c>
      <c r="Q27" s="45">
        <f t="shared" si="7"/>
        <v>0</v>
      </c>
      <c r="R27" s="18" t="str">
        <f t="shared" si="8"/>
        <v/>
      </c>
    </row>
    <row r="28" spans="2:18" x14ac:dyDescent="0.25">
      <c r="B28" s="53"/>
      <c r="C28" s="53"/>
      <c r="D28" s="53"/>
      <c r="E28" s="53"/>
      <c r="G28" s="19" t="str">
        <f t="shared" si="5"/>
        <v/>
      </c>
      <c r="H28" s="53"/>
      <c r="I28" s="53"/>
      <c r="J28" s="53"/>
      <c r="K28" s="53"/>
      <c r="M28" s="19" t="str">
        <f t="shared" si="6"/>
        <v/>
      </c>
      <c r="N28" s="43">
        <f t="shared" si="2"/>
        <v>0</v>
      </c>
      <c r="O28" s="44">
        <f t="shared" si="3"/>
        <v>0</v>
      </c>
      <c r="P28" s="44">
        <f t="shared" si="4"/>
        <v>0</v>
      </c>
      <c r="Q28" s="45">
        <f t="shared" ref="Q28:Q35" si="9">N28+O28+P28</f>
        <v>0</v>
      </c>
      <c r="R28" s="18" t="str">
        <f t="shared" si="8"/>
        <v/>
      </c>
    </row>
    <row r="29" spans="2:18" x14ac:dyDescent="0.25">
      <c r="B29" s="53"/>
      <c r="C29" s="53"/>
      <c r="D29" s="53"/>
      <c r="E29" s="53"/>
      <c r="G29" s="19" t="str">
        <f t="shared" si="5"/>
        <v/>
      </c>
      <c r="H29" s="53"/>
      <c r="I29" s="53"/>
      <c r="J29" s="53"/>
      <c r="K29" s="53"/>
      <c r="M29" s="19" t="str">
        <f t="shared" si="6"/>
        <v/>
      </c>
      <c r="N29" s="43">
        <f t="shared" si="2"/>
        <v>0</v>
      </c>
      <c r="O29" s="44">
        <f t="shared" si="3"/>
        <v>0</v>
      </c>
      <c r="P29" s="44">
        <f t="shared" si="4"/>
        <v>0</v>
      </c>
      <c r="Q29" s="45">
        <f t="shared" si="9"/>
        <v>0</v>
      </c>
      <c r="R29" s="18" t="str">
        <f t="shared" si="8"/>
        <v/>
      </c>
    </row>
    <row r="30" spans="2:18" x14ac:dyDescent="0.25">
      <c r="B30" s="53"/>
      <c r="C30" s="53"/>
      <c r="D30" s="53"/>
      <c r="E30" s="53"/>
      <c r="G30" s="19" t="str">
        <f t="shared" si="5"/>
        <v/>
      </c>
      <c r="H30" s="53"/>
      <c r="I30" s="53"/>
      <c r="J30" s="53"/>
      <c r="K30" s="53"/>
      <c r="M30" s="19" t="str">
        <f t="shared" si="6"/>
        <v/>
      </c>
      <c r="N30" s="43">
        <f t="shared" si="2"/>
        <v>0</v>
      </c>
      <c r="O30" s="44">
        <f t="shared" si="3"/>
        <v>0</v>
      </c>
      <c r="P30" s="44">
        <f t="shared" si="4"/>
        <v>0</v>
      </c>
      <c r="Q30" s="45">
        <f t="shared" si="9"/>
        <v>0</v>
      </c>
      <c r="R30" s="18" t="str">
        <f t="shared" si="8"/>
        <v/>
      </c>
    </row>
    <row r="31" spans="2:18" x14ac:dyDescent="0.25">
      <c r="B31" s="53"/>
      <c r="C31" s="53"/>
      <c r="D31" s="53"/>
      <c r="E31" s="53"/>
      <c r="G31" s="19" t="str">
        <f t="shared" si="5"/>
        <v/>
      </c>
      <c r="H31" s="53"/>
      <c r="I31" s="53"/>
      <c r="J31" s="53"/>
      <c r="K31" s="53"/>
      <c r="M31" s="19" t="str">
        <f t="shared" si="6"/>
        <v/>
      </c>
      <c r="N31" s="43">
        <f t="shared" si="2"/>
        <v>0</v>
      </c>
      <c r="O31" s="44">
        <f t="shared" si="3"/>
        <v>0</v>
      </c>
      <c r="P31" s="44">
        <f t="shared" si="4"/>
        <v>0</v>
      </c>
      <c r="Q31" s="45">
        <f t="shared" si="9"/>
        <v>0</v>
      </c>
      <c r="R31" s="18" t="str">
        <f t="shared" si="8"/>
        <v/>
      </c>
    </row>
    <row r="32" spans="2:18" x14ac:dyDescent="0.25">
      <c r="B32" s="53"/>
      <c r="C32" s="53"/>
      <c r="D32" s="53"/>
      <c r="E32" s="53"/>
      <c r="G32" s="19" t="str">
        <f t="shared" si="5"/>
        <v/>
      </c>
      <c r="H32" s="53"/>
      <c r="I32" s="53"/>
      <c r="J32" s="53"/>
      <c r="K32" s="53"/>
      <c r="M32" s="19" t="str">
        <f t="shared" si="6"/>
        <v/>
      </c>
      <c r="N32" s="43">
        <f t="shared" si="2"/>
        <v>0</v>
      </c>
      <c r="O32" s="44">
        <f t="shared" si="3"/>
        <v>0</v>
      </c>
      <c r="P32" s="44">
        <f t="shared" si="4"/>
        <v>0</v>
      </c>
      <c r="Q32" s="45">
        <f t="shared" si="9"/>
        <v>0</v>
      </c>
      <c r="R32" s="18" t="str">
        <f t="shared" si="8"/>
        <v/>
      </c>
    </row>
    <row r="33" spans="1:19" x14ac:dyDescent="0.25">
      <c r="B33" s="53"/>
      <c r="C33" s="53"/>
      <c r="D33" s="53"/>
      <c r="E33" s="53"/>
      <c r="G33" s="19" t="str">
        <f t="shared" si="5"/>
        <v/>
      </c>
      <c r="H33" s="53"/>
      <c r="I33" s="53"/>
      <c r="J33" s="53"/>
      <c r="K33" s="53"/>
      <c r="M33" s="19" t="str">
        <f t="shared" si="6"/>
        <v/>
      </c>
      <c r="N33" s="43">
        <f t="shared" si="2"/>
        <v>0</v>
      </c>
      <c r="O33" s="44">
        <f t="shared" si="3"/>
        <v>0</v>
      </c>
      <c r="P33" s="44">
        <f t="shared" si="4"/>
        <v>0</v>
      </c>
      <c r="Q33" s="45">
        <f t="shared" si="9"/>
        <v>0</v>
      </c>
      <c r="R33" s="18" t="str">
        <f t="shared" si="8"/>
        <v/>
      </c>
    </row>
    <row r="34" spans="1:19" x14ac:dyDescent="0.25">
      <c r="B34" s="53"/>
      <c r="C34" s="53"/>
      <c r="D34" s="53"/>
      <c r="E34" s="53"/>
      <c r="G34" s="19" t="str">
        <f t="shared" si="5"/>
        <v/>
      </c>
      <c r="H34" s="53"/>
      <c r="I34" s="53"/>
      <c r="J34" s="53"/>
      <c r="K34" s="53"/>
      <c r="M34" s="19" t="str">
        <f t="shared" si="6"/>
        <v/>
      </c>
      <c r="N34" s="43">
        <f t="shared" si="2"/>
        <v>0</v>
      </c>
      <c r="O34" s="44">
        <f t="shared" si="3"/>
        <v>0</v>
      </c>
      <c r="P34" s="44">
        <f t="shared" si="4"/>
        <v>0</v>
      </c>
      <c r="Q34" s="45">
        <f t="shared" si="9"/>
        <v>0</v>
      </c>
      <c r="R34" s="18" t="str">
        <f t="shared" si="8"/>
        <v/>
      </c>
    </row>
    <row r="35" spans="1:19" x14ac:dyDescent="0.25">
      <c r="B35" s="53"/>
      <c r="C35" s="53"/>
      <c r="D35" s="53"/>
      <c r="E35" s="53"/>
      <c r="G35" s="19" t="str">
        <f t="shared" si="5"/>
        <v/>
      </c>
      <c r="H35" s="53"/>
      <c r="I35" s="53"/>
      <c r="J35" s="53"/>
      <c r="K35" s="53"/>
      <c r="M35" s="19" t="str">
        <f t="shared" si="6"/>
        <v/>
      </c>
      <c r="N35" s="43">
        <f t="shared" si="2"/>
        <v>0</v>
      </c>
      <c r="O35" s="44">
        <f t="shared" si="3"/>
        <v>0</v>
      </c>
      <c r="P35" s="44">
        <f t="shared" si="4"/>
        <v>0</v>
      </c>
      <c r="Q35" s="45">
        <f t="shared" si="9"/>
        <v>0</v>
      </c>
      <c r="R35" s="18" t="str">
        <f t="shared" si="8"/>
        <v/>
      </c>
    </row>
    <row r="36" spans="1:19" x14ac:dyDescent="0.25">
      <c r="B36" s="53"/>
      <c r="C36" s="53"/>
      <c r="D36" s="53"/>
      <c r="E36" s="53"/>
      <c r="G36" s="19" t="str">
        <f t="shared" si="5"/>
        <v/>
      </c>
      <c r="H36" s="53"/>
      <c r="I36" s="53"/>
      <c r="J36" s="53"/>
      <c r="K36" s="53"/>
      <c r="M36" s="19" t="str">
        <f t="shared" si="6"/>
        <v/>
      </c>
      <c r="N36" s="43">
        <f t="shared" si="2"/>
        <v>0</v>
      </c>
      <c r="O36" s="44">
        <f t="shared" si="3"/>
        <v>0</v>
      </c>
      <c r="P36" s="44">
        <f t="shared" si="4"/>
        <v>0</v>
      </c>
      <c r="Q36" s="45">
        <f t="shared" ref="Q36:Q39" si="10">N36+O36+P36</f>
        <v>0</v>
      </c>
      <c r="R36" s="18" t="str">
        <f t="shared" si="8"/>
        <v/>
      </c>
    </row>
    <row r="37" spans="1:19" x14ac:dyDescent="0.25">
      <c r="B37" s="53"/>
      <c r="C37" s="53"/>
      <c r="D37" s="53"/>
      <c r="E37" s="53"/>
      <c r="G37" s="19" t="str">
        <f t="shared" si="5"/>
        <v/>
      </c>
      <c r="H37" s="53"/>
      <c r="I37" s="53"/>
      <c r="J37" s="53"/>
      <c r="K37" s="53"/>
      <c r="M37" s="19" t="str">
        <f t="shared" si="6"/>
        <v/>
      </c>
      <c r="N37" s="43">
        <f t="shared" si="2"/>
        <v>0</v>
      </c>
      <c r="O37" s="44">
        <f t="shared" si="3"/>
        <v>0</v>
      </c>
      <c r="P37" s="44">
        <f t="shared" si="4"/>
        <v>0</v>
      </c>
      <c r="Q37" s="45">
        <f t="shared" si="10"/>
        <v>0</v>
      </c>
      <c r="R37" s="18" t="str">
        <f t="shared" si="8"/>
        <v/>
      </c>
    </row>
    <row r="38" spans="1:19" x14ac:dyDescent="0.25">
      <c r="B38" s="53"/>
      <c r="C38" s="53"/>
      <c r="D38" s="53"/>
      <c r="E38" s="53"/>
      <c r="G38" s="19" t="str">
        <f t="shared" si="5"/>
        <v/>
      </c>
      <c r="H38" s="53"/>
      <c r="I38" s="53"/>
      <c r="J38" s="53"/>
      <c r="K38" s="53"/>
      <c r="M38" s="19" t="str">
        <f t="shared" si="6"/>
        <v/>
      </c>
      <c r="N38" s="43">
        <f t="shared" si="2"/>
        <v>0</v>
      </c>
      <c r="O38" s="44">
        <f t="shared" si="3"/>
        <v>0</v>
      </c>
      <c r="P38" s="44">
        <f t="shared" si="4"/>
        <v>0</v>
      </c>
      <c r="Q38" s="45">
        <f t="shared" si="10"/>
        <v>0</v>
      </c>
      <c r="R38" s="18" t="str">
        <f t="shared" si="8"/>
        <v/>
      </c>
    </row>
    <row r="39" spans="1:19" x14ac:dyDescent="0.25">
      <c r="B39" s="53"/>
      <c r="C39" s="53"/>
      <c r="D39" s="53"/>
      <c r="E39" s="53"/>
      <c r="G39" s="19" t="str">
        <f t="shared" si="5"/>
        <v/>
      </c>
      <c r="H39" s="53"/>
      <c r="I39" s="53"/>
      <c r="J39" s="53"/>
      <c r="K39" s="53"/>
      <c r="M39" s="19" t="str">
        <f t="shared" si="6"/>
        <v/>
      </c>
      <c r="N39" s="43">
        <f t="shared" si="2"/>
        <v>0</v>
      </c>
      <c r="O39" s="44">
        <f t="shared" si="3"/>
        <v>0</v>
      </c>
      <c r="P39" s="44">
        <f t="shared" si="4"/>
        <v>0</v>
      </c>
      <c r="Q39" s="45">
        <f t="shared" si="10"/>
        <v>0</v>
      </c>
      <c r="R39" s="18" t="str">
        <f t="shared" si="8"/>
        <v/>
      </c>
    </row>
    <row r="40" spans="1:19" ht="15.75" thickBot="1" x14ac:dyDescent="0.3">
      <c r="B40" s="53"/>
      <c r="C40" s="53"/>
      <c r="D40" s="53"/>
      <c r="E40" s="53"/>
      <c r="G40" s="19" t="str">
        <f t="shared" si="5"/>
        <v/>
      </c>
      <c r="H40" s="53"/>
      <c r="I40" s="53"/>
      <c r="J40" s="53"/>
      <c r="K40" s="53"/>
      <c r="M40" s="19" t="str">
        <f t="shared" si="6"/>
        <v/>
      </c>
      <c r="N40" s="46">
        <f t="shared" ref="N40" si="11">B40+H40</f>
        <v>0</v>
      </c>
      <c r="O40" s="47">
        <f t="shared" ref="O40" si="12">C40+I40</f>
        <v>0</v>
      </c>
      <c r="P40" s="47">
        <f t="shared" ref="P40" si="13" xml:space="preserve"> D40+J40+E40+K40</f>
        <v>0</v>
      </c>
      <c r="Q40" s="48">
        <f t="shared" ref="Q40" si="14">N40+O40+P40</f>
        <v>0</v>
      </c>
      <c r="R40" s="18" t="str">
        <f t="shared" si="8"/>
        <v/>
      </c>
    </row>
    <row r="41" spans="1:19" s="51" customFormat="1" x14ac:dyDescent="0.25">
      <c r="A41" s="50"/>
      <c r="B41" s="50"/>
      <c r="C41" s="50"/>
      <c r="D41" s="50"/>
      <c r="E41" s="50"/>
      <c r="F41" s="50"/>
      <c r="G41" s="50"/>
      <c r="H41" s="50"/>
      <c r="I41" s="50"/>
      <c r="J41" s="50"/>
      <c r="K41" s="50"/>
      <c r="L41" s="50"/>
      <c r="M41" s="50"/>
      <c r="N41" s="50"/>
      <c r="O41" s="50"/>
      <c r="P41" s="50"/>
      <c r="Q41" s="50"/>
      <c r="R41" s="50"/>
      <c r="S41" s="50"/>
    </row>
  </sheetData>
  <sheetProtection password="8293" sheet="1" objects="1" scenarios="1" selectLockedCells="1"/>
  <mergeCells count="19">
    <mergeCell ref="B4:B5"/>
    <mergeCell ref="C4:C5"/>
    <mergeCell ref="D4:D5"/>
    <mergeCell ref="E4:E5"/>
    <mergeCell ref="F4:F5"/>
    <mergeCell ref="B1:F1"/>
    <mergeCell ref="H1:L1"/>
    <mergeCell ref="N1:Q2"/>
    <mergeCell ref="D2:E2"/>
    <mergeCell ref="J2:K2"/>
    <mergeCell ref="O4:O5"/>
    <mergeCell ref="P4:P5"/>
    <mergeCell ref="Q4:Q5"/>
    <mergeCell ref="H4:H5"/>
    <mergeCell ref="I4:I5"/>
    <mergeCell ref="J4:J5"/>
    <mergeCell ref="K4:K5"/>
    <mergeCell ref="L4:L5"/>
    <mergeCell ref="N4:N5"/>
  </mergeCells>
  <conditionalFormatting sqref="J6:J40">
    <cfRule type="expression" dxfId="23" priority="12">
      <formula>IF(AND(H6+I6&gt;0,ISBLANK(J6)), TRUE, IF(IF(H6+I6+K6=0,NA(),(H6+I6)*0.05)&lt;=IF((K6&gt;J6),IF(J6*2=0, K6, J6*2),J6+K6)=TRUE, FALSE, TRUE))</formula>
    </cfRule>
  </conditionalFormatting>
  <conditionalFormatting sqref="E6 E8:E39">
    <cfRule type="cellIs" priority="11" operator="greaterThan">
      <formula>30</formula>
    </cfRule>
  </conditionalFormatting>
  <conditionalFormatting sqref="K6 K8:K39">
    <cfRule type="cellIs" priority="10" operator="greaterThan">
      <formula>30</formula>
    </cfRule>
  </conditionalFormatting>
  <conditionalFormatting sqref="Q6:Q40">
    <cfRule type="expression" dxfId="22" priority="3">
      <formula>IF(Q6&gt;0, IF(Q6&lt;20, TRUE, FALSE), FALSE)</formula>
    </cfRule>
    <cfRule type="cellIs" dxfId="21" priority="4" operator="greaterThan">
      <formula>60</formula>
    </cfRule>
  </conditionalFormatting>
  <conditionalFormatting sqref="D6:D40">
    <cfRule type="expression" dxfId="20" priority="1">
      <formula>IF(AND(B6+C6&gt;0,ISBLANK(D6)), TRUE, IF(IF(B6+C6+E6=0,NA(),(B6+C6)*0.05)&lt;=IF((E6&gt;D6),IF(D6*2=0, E6, D6*2),D6+E6)=TRUE, FALSE, TRUE))</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70" zoomScaleNormal="70" workbookViewId="0">
      <pane xSplit="1" topLeftCell="B1" activePane="topRight" state="frozen"/>
      <selection activeCell="A4" sqref="A4"/>
      <selection pane="topRight" activeCell="B6" sqref="B6"/>
    </sheetView>
  </sheetViews>
  <sheetFormatPr defaultRowHeight="15" x14ac:dyDescent="0.25"/>
  <cols>
    <col min="1" max="1" width="25.140625" style="16" customWidth="1"/>
    <col min="2" max="2" width="22.85546875" style="16" customWidth="1"/>
    <col min="3" max="3" width="17.42578125" style="16" customWidth="1"/>
    <col min="4" max="4" width="17.28515625" style="16" customWidth="1"/>
    <col min="5" max="5" width="15.5703125" style="16" customWidth="1"/>
    <col min="6" max="6" width="27.5703125" style="16" customWidth="1"/>
    <col min="7" max="7" width="33.140625" style="16" customWidth="1"/>
    <col min="8" max="8" width="22.7109375" style="16" customWidth="1"/>
    <col min="9" max="9" width="17.42578125" style="16" customWidth="1"/>
    <col min="10" max="10" width="17.28515625" style="16" customWidth="1"/>
    <col min="11" max="11" width="15.5703125" style="16" customWidth="1"/>
    <col min="12" max="12" width="27.5703125" style="16" customWidth="1"/>
    <col min="13" max="13" width="33" style="16" customWidth="1"/>
    <col min="14" max="14" width="23.85546875" style="16" customWidth="1"/>
    <col min="15" max="15" width="16" style="16" customWidth="1"/>
    <col min="16" max="16" width="17.7109375" style="16" customWidth="1"/>
    <col min="17" max="17" width="14.42578125" style="16" customWidth="1"/>
    <col min="18" max="18" width="51.28515625" style="16" customWidth="1"/>
    <col min="19" max="19" width="9.140625" style="50"/>
    <col min="20" max="16384" width="9.140625" style="16"/>
  </cols>
  <sheetData>
    <row r="1" spans="1:18" ht="15" customHeight="1" x14ac:dyDescent="0.25">
      <c r="A1" s="56"/>
      <c r="B1" s="92" t="s">
        <v>31</v>
      </c>
      <c r="C1" s="93"/>
      <c r="D1" s="93"/>
      <c r="E1" s="93"/>
      <c r="F1" s="94"/>
      <c r="G1" s="70"/>
      <c r="H1" s="92" t="s">
        <v>30</v>
      </c>
      <c r="I1" s="93"/>
      <c r="J1" s="93"/>
      <c r="K1" s="93"/>
      <c r="L1" s="94"/>
      <c r="M1" s="49"/>
      <c r="N1" s="81" t="s">
        <v>17</v>
      </c>
      <c r="O1" s="82"/>
      <c r="P1" s="82"/>
      <c r="Q1" s="83"/>
    </row>
    <row r="2" spans="1:18" x14ac:dyDescent="0.25">
      <c r="A2" s="56"/>
      <c r="B2" s="20"/>
      <c r="C2" s="21"/>
      <c r="D2" s="80" t="s">
        <v>20</v>
      </c>
      <c r="E2" s="80"/>
      <c r="F2" s="22"/>
      <c r="G2" s="35"/>
      <c r="H2" s="20"/>
      <c r="I2" s="21"/>
      <c r="J2" s="80" t="s">
        <v>20</v>
      </c>
      <c r="K2" s="80"/>
      <c r="L2" s="22"/>
      <c r="M2" s="35"/>
      <c r="N2" s="84"/>
      <c r="O2" s="85"/>
      <c r="P2" s="85"/>
      <c r="Q2" s="86"/>
    </row>
    <row r="3" spans="1:18" ht="64.5" customHeight="1" thickBot="1" x14ac:dyDescent="0.3">
      <c r="A3" s="57"/>
      <c r="B3" s="23" t="s">
        <v>10</v>
      </c>
      <c r="C3" s="24" t="s">
        <v>11</v>
      </c>
      <c r="D3" s="25" t="s">
        <v>19</v>
      </c>
      <c r="E3" s="26" t="s">
        <v>9</v>
      </c>
      <c r="F3" s="27" t="s">
        <v>23</v>
      </c>
      <c r="G3" s="36" t="s">
        <v>29</v>
      </c>
      <c r="H3" s="23" t="s">
        <v>10</v>
      </c>
      <c r="I3" s="24" t="s">
        <v>11</v>
      </c>
      <c r="J3" s="25" t="s">
        <v>19</v>
      </c>
      <c r="K3" s="26" t="s">
        <v>9</v>
      </c>
      <c r="L3" s="27" t="s">
        <v>23</v>
      </c>
      <c r="M3" s="36" t="s">
        <v>29</v>
      </c>
      <c r="N3" s="37" t="s">
        <v>13</v>
      </c>
      <c r="O3" s="38" t="s">
        <v>14</v>
      </c>
      <c r="P3" s="38" t="s">
        <v>15</v>
      </c>
      <c r="Q3" s="39" t="s">
        <v>16</v>
      </c>
    </row>
    <row r="4" spans="1:18" ht="18" customHeight="1" thickBot="1" x14ac:dyDescent="0.3">
      <c r="A4" s="28" t="s">
        <v>12</v>
      </c>
      <c r="B4" s="89">
        <f>SUM(B6:B40)</f>
        <v>0</v>
      </c>
      <c r="C4" s="89">
        <f t="shared" ref="C4:E4" si="0">SUM(C6:C40)</f>
        <v>0</v>
      </c>
      <c r="D4" s="89">
        <f t="shared" si="0"/>
        <v>0</v>
      </c>
      <c r="E4" s="89">
        <f t="shared" si="0"/>
        <v>0</v>
      </c>
      <c r="F4" s="89"/>
      <c r="G4" s="31"/>
      <c r="H4" s="89">
        <f>SUM(H6:H40)</f>
        <v>0</v>
      </c>
      <c r="I4" s="89">
        <f t="shared" ref="I4:K4" si="1">SUM(I6:I40)</f>
        <v>0</v>
      </c>
      <c r="J4" s="89">
        <f t="shared" si="1"/>
        <v>0</v>
      </c>
      <c r="K4" s="89">
        <f t="shared" si="1"/>
        <v>0</v>
      </c>
      <c r="L4" s="89"/>
      <c r="M4" s="31"/>
      <c r="N4" s="91">
        <f>SUM(B4,H4)</f>
        <v>0</v>
      </c>
      <c r="O4" s="87">
        <f>SUM(C4,I4)</f>
        <v>0</v>
      </c>
      <c r="P4" s="87">
        <f>SUM(D4,E4,J4,K4)</f>
        <v>0</v>
      </c>
      <c r="Q4" s="88">
        <f>SUM(N4:P4)</f>
        <v>0</v>
      </c>
    </row>
    <row r="5" spans="1:18" ht="15.75" thickBot="1" x14ac:dyDescent="0.3">
      <c r="A5" s="29" t="s">
        <v>32</v>
      </c>
      <c r="B5" s="90"/>
      <c r="C5" s="90"/>
      <c r="D5" s="90"/>
      <c r="E5" s="90"/>
      <c r="F5" s="90"/>
      <c r="G5" s="32"/>
      <c r="H5" s="90"/>
      <c r="I5" s="90"/>
      <c r="J5" s="90"/>
      <c r="K5" s="90"/>
      <c r="L5" s="90"/>
      <c r="M5" s="32"/>
      <c r="N5" s="91"/>
      <c r="O5" s="87"/>
      <c r="P5" s="87"/>
      <c r="Q5" s="88"/>
    </row>
    <row r="6" spans="1:18" x14ac:dyDescent="0.25">
      <c r="A6" s="52"/>
      <c r="B6" s="53"/>
      <c r="C6" s="53"/>
      <c r="D6" s="53"/>
      <c r="E6" s="53"/>
      <c r="G6" s="19" t="str">
        <f>IF(AND(B6+C6&gt;0,ISBLANK(D6)),"Missing individual supervision hrs.",IF(IF(B6+C6+E6=0,0,(B6+C6)*0.05)&lt;=IF((E6&gt;D6),IF(D6*2=0,E6,D6*2),D6+E6)=TRUE,"","Insufficient supervision hours"))</f>
        <v/>
      </c>
      <c r="H6" s="53"/>
      <c r="I6" s="53"/>
      <c r="J6" s="53"/>
      <c r="K6" s="53"/>
      <c r="M6" s="19" t="str">
        <f>IF(AND(H6+I6&gt;0,ISBLANK(J6)),"Missing individual supervision hrs.",IF(IF(H6+I6+K6=0,0,(H6+I6)*0.05)&lt;=IF((K6&gt;J6),IF(J6*2=0,K6,J6*2),J6+K6)=TRUE,"","Insufficient supervision hours"))</f>
        <v/>
      </c>
      <c r="N6" s="40">
        <f t="shared" ref="N6:O39" si="2">B6+H6</f>
        <v>0</v>
      </c>
      <c r="O6" s="41">
        <f t="shared" si="2"/>
        <v>0</v>
      </c>
      <c r="P6" s="41">
        <f t="shared" ref="P6:P40" si="3" xml:space="preserve"> D6+J6+E6+K6</f>
        <v>0</v>
      </c>
      <c r="Q6" s="42">
        <f>N6+O6+P6</f>
        <v>0</v>
      </c>
      <c r="R6" s="30" t="str">
        <f>IF(Q6&gt;0, IF(Q6&gt;60,"Maximum 60 hrs. allowed per 2 week supervisory period",(IF(Q6&lt;20,"Minimum 20 hrs. allowed per 2 week supervisory period",""))), "")</f>
        <v/>
      </c>
    </row>
    <row r="7" spans="1:18" x14ac:dyDescent="0.25">
      <c r="B7" s="53"/>
      <c r="C7" s="53"/>
      <c r="D7" s="53"/>
      <c r="E7" s="53"/>
      <c r="F7" s="17"/>
      <c r="G7" s="19" t="str">
        <f t="shared" ref="G7:G40" si="4">IF(AND(B7+C7&gt;0,ISBLANK(D7)),"Missing individual supervision hrs.",IF(IF(B7+C7+E7=0,0,(B7+C7)*0.05)&lt;=IF((E7&gt;D7),IF(D7*2=0,E7,D7*2),D7+E7)=TRUE,"","Insufficient supervision hours"))</f>
        <v/>
      </c>
      <c r="H7" s="53"/>
      <c r="I7" s="53"/>
      <c r="J7" s="53"/>
      <c r="K7" s="53"/>
      <c r="L7" s="17"/>
      <c r="M7" s="19" t="str">
        <f t="shared" ref="M7:M40" si="5">IF(AND(H7+I7&gt;0,ISBLANK(J7)),"Missing individual supervision hrs.",IF(IF(H7+I7+K7=0,0,(H7+I7)*0.05)&lt;=IF((K7&gt;J7),IF(J7*2=0,K7,J7*2),J7+K7)=TRUE,"","Insufficient supervision hours"))</f>
        <v/>
      </c>
      <c r="N7" s="43">
        <f t="shared" si="2"/>
        <v>0</v>
      </c>
      <c r="O7" s="44">
        <f t="shared" si="2"/>
        <v>0</v>
      </c>
      <c r="P7" s="44">
        <f t="shared" si="3"/>
        <v>0</v>
      </c>
      <c r="Q7" s="45">
        <f t="shared" ref="Q7:Q40" si="6">N7+O7+P7</f>
        <v>0</v>
      </c>
      <c r="R7" s="18" t="str">
        <f t="shared" ref="R7:R40" si="7">IF(Q7&gt;0, IF(Q7&gt;60,"Maximum 60 hrs. allowed per 2 week supervisory period",(IF(Q7&lt;20,"Minimum 20 hrs. allowed per 2 week supervisory period",""))), "")</f>
        <v/>
      </c>
    </row>
    <row r="8" spans="1:18" x14ac:dyDescent="0.25">
      <c r="B8" s="53"/>
      <c r="C8" s="53"/>
      <c r="D8" s="53"/>
      <c r="E8" s="53"/>
      <c r="G8" s="19" t="str">
        <f t="shared" si="4"/>
        <v/>
      </c>
      <c r="H8" s="53"/>
      <c r="I8" s="53"/>
      <c r="J8" s="53"/>
      <c r="K8" s="53"/>
      <c r="M8" s="19" t="str">
        <f t="shared" si="5"/>
        <v/>
      </c>
      <c r="N8" s="43">
        <f t="shared" si="2"/>
        <v>0</v>
      </c>
      <c r="O8" s="44">
        <f t="shared" si="2"/>
        <v>0</v>
      </c>
      <c r="P8" s="44">
        <f t="shared" si="3"/>
        <v>0</v>
      </c>
      <c r="Q8" s="45">
        <f t="shared" si="6"/>
        <v>0</v>
      </c>
      <c r="R8" s="18" t="str">
        <f t="shared" si="7"/>
        <v/>
      </c>
    </row>
    <row r="9" spans="1:18" x14ac:dyDescent="0.25">
      <c r="B9" s="53"/>
      <c r="C9" s="53"/>
      <c r="D9" s="53"/>
      <c r="E9" s="53"/>
      <c r="G9" s="19" t="str">
        <f t="shared" si="4"/>
        <v/>
      </c>
      <c r="H9" s="53"/>
      <c r="I9" s="53"/>
      <c r="J9" s="53"/>
      <c r="K9" s="53"/>
      <c r="M9" s="19" t="str">
        <f t="shared" si="5"/>
        <v/>
      </c>
      <c r="N9" s="43">
        <f t="shared" si="2"/>
        <v>0</v>
      </c>
      <c r="O9" s="44">
        <f t="shared" si="2"/>
        <v>0</v>
      </c>
      <c r="P9" s="44">
        <f t="shared" si="3"/>
        <v>0</v>
      </c>
      <c r="Q9" s="45">
        <f t="shared" si="6"/>
        <v>0</v>
      </c>
      <c r="R9" s="18" t="str">
        <f t="shared" si="7"/>
        <v/>
      </c>
    </row>
    <row r="10" spans="1:18" x14ac:dyDescent="0.25">
      <c r="B10" s="53"/>
      <c r="C10" s="53"/>
      <c r="D10" s="53"/>
      <c r="E10" s="53"/>
      <c r="G10" s="19" t="str">
        <f t="shared" si="4"/>
        <v/>
      </c>
      <c r="H10" s="53"/>
      <c r="I10" s="53"/>
      <c r="J10" s="53"/>
      <c r="K10" s="53"/>
      <c r="M10" s="19" t="str">
        <f t="shared" si="5"/>
        <v/>
      </c>
      <c r="N10" s="43">
        <f t="shared" si="2"/>
        <v>0</v>
      </c>
      <c r="O10" s="44">
        <f t="shared" si="2"/>
        <v>0</v>
      </c>
      <c r="P10" s="44">
        <f t="shared" si="3"/>
        <v>0</v>
      </c>
      <c r="Q10" s="45">
        <f t="shared" si="6"/>
        <v>0</v>
      </c>
      <c r="R10" s="18" t="str">
        <f t="shared" si="7"/>
        <v/>
      </c>
    </row>
    <row r="11" spans="1:18" x14ac:dyDescent="0.25">
      <c r="B11" s="53"/>
      <c r="C11" s="53"/>
      <c r="D11" s="53"/>
      <c r="E11" s="53"/>
      <c r="G11" s="19" t="str">
        <f t="shared" si="4"/>
        <v/>
      </c>
      <c r="H11" s="53"/>
      <c r="I11" s="53"/>
      <c r="J11" s="53"/>
      <c r="K11" s="53"/>
      <c r="M11" s="19" t="str">
        <f t="shared" si="5"/>
        <v/>
      </c>
      <c r="N11" s="43">
        <f t="shared" si="2"/>
        <v>0</v>
      </c>
      <c r="O11" s="44">
        <f t="shared" si="2"/>
        <v>0</v>
      </c>
      <c r="P11" s="44">
        <f t="shared" si="3"/>
        <v>0</v>
      </c>
      <c r="Q11" s="45">
        <f t="shared" si="6"/>
        <v>0</v>
      </c>
      <c r="R11" s="18" t="str">
        <f t="shared" si="7"/>
        <v/>
      </c>
    </row>
    <row r="12" spans="1:18" x14ac:dyDescent="0.25">
      <c r="B12" s="53"/>
      <c r="C12" s="53"/>
      <c r="D12" s="53"/>
      <c r="E12" s="53"/>
      <c r="G12" s="19" t="str">
        <f t="shared" si="4"/>
        <v/>
      </c>
      <c r="H12" s="53"/>
      <c r="I12" s="53"/>
      <c r="J12" s="53"/>
      <c r="K12" s="53"/>
      <c r="M12" s="19" t="str">
        <f t="shared" si="5"/>
        <v/>
      </c>
      <c r="N12" s="43">
        <f t="shared" si="2"/>
        <v>0</v>
      </c>
      <c r="O12" s="44">
        <f t="shared" si="2"/>
        <v>0</v>
      </c>
      <c r="P12" s="44">
        <f t="shared" si="3"/>
        <v>0</v>
      </c>
      <c r="Q12" s="45">
        <f t="shared" si="6"/>
        <v>0</v>
      </c>
      <c r="R12" s="18" t="str">
        <f t="shared" si="7"/>
        <v/>
      </c>
    </row>
    <row r="13" spans="1:18" x14ac:dyDescent="0.25">
      <c r="B13" s="53"/>
      <c r="C13" s="53"/>
      <c r="D13" s="53"/>
      <c r="E13" s="53"/>
      <c r="G13" s="19" t="str">
        <f t="shared" si="4"/>
        <v/>
      </c>
      <c r="H13" s="53"/>
      <c r="I13" s="53"/>
      <c r="J13" s="53"/>
      <c r="K13" s="53"/>
      <c r="M13" s="19" t="str">
        <f t="shared" si="5"/>
        <v/>
      </c>
      <c r="N13" s="43">
        <f t="shared" si="2"/>
        <v>0</v>
      </c>
      <c r="O13" s="44">
        <f t="shared" si="2"/>
        <v>0</v>
      </c>
      <c r="P13" s="44">
        <f t="shared" si="3"/>
        <v>0</v>
      </c>
      <c r="Q13" s="45">
        <f t="shared" si="6"/>
        <v>0</v>
      </c>
      <c r="R13" s="18" t="str">
        <f t="shared" si="7"/>
        <v/>
      </c>
    </row>
    <row r="14" spans="1:18" x14ac:dyDescent="0.25">
      <c r="B14" s="53"/>
      <c r="C14" s="53"/>
      <c r="D14" s="53"/>
      <c r="E14" s="53"/>
      <c r="G14" s="19" t="str">
        <f t="shared" si="4"/>
        <v/>
      </c>
      <c r="H14" s="53"/>
      <c r="I14" s="53"/>
      <c r="J14" s="53"/>
      <c r="K14" s="53"/>
      <c r="M14" s="19" t="str">
        <f t="shared" si="5"/>
        <v/>
      </c>
      <c r="N14" s="43">
        <f t="shared" si="2"/>
        <v>0</v>
      </c>
      <c r="O14" s="44">
        <f t="shared" si="2"/>
        <v>0</v>
      </c>
      <c r="P14" s="44">
        <f t="shared" si="3"/>
        <v>0</v>
      </c>
      <c r="Q14" s="45">
        <f t="shared" si="6"/>
        <v>0</v>
      </c>
      <c r="R14" s="18" t="str">
        <f t="shared" si="7"/>
        <v/>
      </c>
    </row>
    <row r="15" spans="1:18" x14ac:dyDescent="0.25">
      <c r="B15" s="53"/>
      <c r="C15" s="53"/>
      <c r="D15" s="53"/>
      <c r="E15" s="53"/>
      <c r="G15" s="19" t="str">
        <f t="shared" si="4"/>
        <v/>
      </c>
      <c r="H15" s="53"/>
      <c r="I15" s="53"/>
      <c r="J15" s="53"/>
      <c r="K15" s="53"/>
      <c r="M15" s="19" t="str">
        <f t="shared" si="5"/>
        <v/>
      </c>
      <c r="N15" s="43">
        <f t="shared" si="2"/>
        <v>0</v>
      </c>
      <c r="O15" s="44">
        <f t="shared" si="2"/>
        <v>0</v>
      </c>
      <c r="P15" s="44">
        <f t="shared" si="3"/>
        <v>0</v>
      </c>
      <c r="Q15" s="45">
        <f t="shared" si="6"/>
        <v>0</v>
      </c>
      <c r="R15" s="18" t="str">
        <f t="shared" si="7"/>
        <v/>
      </c>
    </row>
    <row r="16" spans="1:18" x14ac:dyDescent="0.25">
      <c r="B16" s="53"/>
      <c r="C16" s="53"/>
      <c r="D16" s="53"/>
      <c r="E16" s="53"/>
      <c r="G16" s="19" t="str">
        <f t="shared" si="4"/>
        <v/>
      </c>
      <c r="H16" s="53"/>
      <c r="I16" s="53"/>
      <c r="J16" s="53"/>
      <c r="K16" s="53"/>
      <c r="M16" s="19" t="str">
        <f t="shared" si="5"/>
        <v/>
      </c>
      <c r="N16" s="43">
        <f t="shared" si="2"/>
        <v>0</v>
      </c>
      <c r="O16" s="44">
        <f t="shared" si="2"/>
        <v>0</v>
      </c>
      <c r="P16" s="44">
        <f t="shared" si="3"/>
        <v>0</v>
      </c>
      <c r="Q16" s="45">
        <f t="shared" si="6"/>
        <v>0</v>
      </c>
      <c r="R16" s="18" t="str">
        <f t="shared" si="7"/>
        <v/>
      </c>
    </row>
    <row r="17" spans="2:18" x14ac:dyDescent="0.25">
      <c r="B17" s="53"/>
      <c r="C17" s="53"/>
      <c r="D17" s="53"/>
      <c r="E17" s="53"/>
      <c r="G17" s="19" t="str">
        <f t="shared" si="4"/>
        <v/>
      </c>
      <c r="H17" s="53"/>
      <c r="I17" s="53"/>
      <c r="J17" s="53"/>
      <c r="K17" s="53"/>
      <c r="M17" s="19" t="str">
        <f t="shared" si="5"/>
        <v/>
      </c>
      <c r="N17" s="43">
        <f t="shared" si="2"/>
        <v>0</v>
      </c>
      <c r="O17" s="44">
        <f t="shared" si="2"/>
        <v>0</v>
      </c>
      <c r="P17" s="44">
        <f t="shared" si="3"/>
        <v>0</v>
      </c>
      <c r="Q17" s="45">
        <f t="shared" si="6"/>
        <v>0</v>
      </c>
      <c r="R17" s="18" t="str">
        <f t="shared" si="7"/>
        <v/>
      </c>
    </row>
    <row r="18" spans="2:18" x14ac:dyDescent="0.25">
      <c r="B18" s="53"/>
      <c r="C18" s="53"/>
      <c r="D18" s="53"/>
      <c r="E18" s="53"/>
      <c r="G18" s="19" t="str">
        <f t="shared" si="4"/>
        <v/>
      </c>
      <c r="H18" s="53"/>
      <c r="I18" s="53"/>
      <c r="J18" s="53"/>
      <c r="K18" s="53"/>
      <c r="M18" s="19" t="str">
        <f t="shared" si="5"/>
        <v/>
      </c>
      <c r="N18" s="43">
        <f t="shared" si="2"/>
        <v>0</v>
      </c>
      <c r="O18" s="44">
        <f t="shared" si="2"/>
        <v>0</v>
      </c>
      <c r="P18" s="44">
        <f t="shared" si="3"/>
        <v>0</v>
      </c>
      <c r="Q18" s="45">
        <f t="shared" si="6"/>
        <v>0</v>
      </c>
      <c r="R18" s="18" t="str">
        <f t="shared" si="7"/>
        <v/>
      </c>
    </row>
    <row r="19" spans="2:18" x14ac:dyDescent="0.25">
      <c r="B19" s="53"/>
      <c r="C19" s="53"/>
      <c r="D19" s="53"/>
      <c r="E19" s="53"/>
      <c r="G19" s="19" t="str">
        <f t="shared" si="4"/>
        <v/>
      </c>
      <c r="H19" s="53"/>
      <c r="I19" s="53"/>
      <c r="J19" s="53"/>
      <c r="K19" s="53"/>
      <c r="M19" s="19" t="str">
        <f t="shared" si="5"/>
        <v/>
      </c>
      <c r="N19" s="43">
        <f t="shared" si="2"/>
        <v>0</v>
      </c>
      <c r="O19" s="44">
        <f t="shared" si="2"/>
        <v>0</v>
      </c>
      <c r="P19" s="44">
        <f t="shared" si="3"/>
        <v>0</v>
      </c>
      <c r="Q19" s="45">
        <f t="shared" si="6"/>
        <v>0</v>
      </c>
      <c r="R19" s="18" t="str">
        <f t="shared" si="7"/>
        <v/>
      </c>
    </row>
    <row r="20" spans="2:18" x14ac:dyDescent="0.25">
      <c r="B20" s="53"/>
      <c r="C20" s="53"/>
      <c r="D20" s="53"/>
      <c r="E20" s="53"/>
      <c r="G20" s="19" t="str">
        <f t="shared" si="4"/>
        <v/>
      </c>
      <c r="H20" s="53"/>
      <c r="I20" s="53"/>
      <c r="J20" s="53"/>
      <c r="K20" s="53"/>
      <c r="M20" s="19" t="str">
        <f t="shared" si="5"/>
        <v/>
      </c>
      <c r="N20" s="43">
        <f t="shared" si="2"/>
        <v>0</v>
      </c>
      <c r="O20" s="44">
        <f t="shared" si="2"/>
        <v>0</v>
      </c>
      <c r="P20" s="44">
        <f t="shared" si="3"/>
        <v>0</v>
      </c>
      <c r="Q20" s="45">
        <f t="shared" si="6"/>
        <v>0</v>
      </c>
      <c r="R20" s="18" t="str">
        <f t="shared" si="7"/>
        <v/>
      </c>
    </row>
    <row r="21" spans="2:18" x14ac:dyDescent="0.25">
      <c r="B21" s="53"/>
      <c r="C21" s="53"/>
      <c r="D21" s="53"/>
      <c r="E21" s="53"/>
      <c r="G21" s="19" t="str">
        <f t="shared" si="4"/>
        <v/>
      </c>
      <c r="H21" s="53"/>
      <c r="I21" s="53"/>
      <c r="J21" s="53"/>
      <c r="K21" s="53"/>
      <c r="M21" s="19" t="str">
        <f t="shared" si="5"/>
        <v/>
      </c>
      <c r="N21" s="43">
        <f t="shared" si="2"/>
        <v>0</v>
      </c>
      <c r="O21" s="44">
        <f t="shared" si="2"/>
        <v>0</v>
      </c>
      <c r="P21" s="44">
        <f t="shared" si="3"/>
        <v>0</v>
      </c>
      <c r="Q21" s="45">
        <f t="shared" si="6"/>
        <v>0</v>
      </c>
      <c r="R21" s="18" t="str">
        <f t="shared" si="7"/>
        <v/>
      </c>
    </row>
    <row r="22" spans="2:18" x14ac:dyDescent="0.25">
      <c r="B22" s="53"/>
      <c r="C22" s="53"/>
      <c r="D22" s="53"/>
      <c r="E22" s="53"/>
      <c r="G22" s="19" t="str">
        <f t="shared" si="4"/>
        <v/>
      </c>
      <c r="H22" s="53"/>
      <c r="I22" s="53"/>
      <c r="J22" s="53"/>
      <c r="K22" s="53"/>
      <c r="M22" s="19" t="str">
        <f t="shared" si="5"/>
        <v/>
      </c>
      <c r="N22" s="43">
        <f t="shared" si="2"/>
        <v>0</v>
      </c>
      <c r="O22" s="44">
        <f t="shared" si="2"/>
        <v>0</v>
      </c>
      <c r="P22" s="44">
        <f t="shared" si="3"/>
        <v>0</v>
      </c>
      <c r="Q22" s="45">
        <f t="shared" si="6"/>
        <v>0</v>
      </c>
      <c r="R22" s="18" t="str">
        <f t="shared" si="7"/>
        <v/>
      </c>
    </row>
    <row r="23" spans="2:18" x14ac:dyDescent="0.25">
      <c r="B23" s="53"/>
      <c r="C23" s="53"/>
      <c r="D23" s="53"/>
      <c r="E23" s="53"/>
      <c r="G23" s="19" t="str">
        <f t="shared" si="4"/>
        <v/>
      </c>
      <c r="H23" s="53"/>
      <c r="I23" s="53"/>
      <c r="J23" s="53"/>
      <c r="K23" s="53"/>
      <c r="M23" s="19" t="str">
        <f t="shared" si="5"/>
        <v/>
      </c>
      <c r="N23" s="43">
        <f t="shared" si="2"/>
        <v>0</v>
      </c>
      <c r="O23" s="44">
        <f t="shared" si="2"/>
        <v>0</v>
      </c>
      <c r="P23" s="44">
        <f t="shared" si="3"/>
        <v>0</v>
      </c>
      <c r="Q23" s="45">
        <f t="shared" si="6"/>
        <v>0</v>
      </c>
      <c r="R23" s="18" t="str">
        <f t="shared" si="7"/>
        <v/>
      </c>
    </row>
    <row r="24" spans="2:18" x14ac:dyDescent="0.25">
      <c r="B24" s="53"/>
      <c r="C24" s="53"/>
      <c r="D24" s="53"/>
      <c r="E24" s="53"/>
      <c r="G24" s="19" t="str">
        <f t="shared" si="4"/>
        <v/>
      </c>
      <c r="H24" s="53"/>
      <c r="I24" s="53"/>
      <c r="J24" s="53"/>
      <c r="K24" s="53"/>
      <c r="M24" s="19" t="str">
        <f t="shared" si="5"/>
        <v/>
      </c>
      <c r="N24" s="43">
        <f t="shared" si="2"/>
        <v>0</v>
      </c>
      <c r="O24" s="44">
        <f t="shared" si="2"/>
        <v>0</v>
      </c>
      <c r="P24" s="44">
        <f t="shared" si="3"/>
        <v>0</v>
      </c>
      <c r="Q24" s="45">
        <f t="shared" si="6"/>
        <v>0</v>
      </c>
      <c r="R24" s="18" t="str">
        <f t="shared" si="7"/>
        <v/>
      </c>
    </row>
    <row r="25" spans="2:18" x14ac:dyDescent="0.25">
      <c r="B25" s="53"/>
      <c r="C25" s="53"/>
      <c r="D25" s="53"/>
      <c r="E25" s="53"/>
      <c r="G25" s="19" t="str">
        <f t="shared" si="4"/>
        <v/>
      </c>
      <c r="H25" s="53"/>
      <c r="I25" s="53"/>
      <c r="J25" s="53"/>
      <c r="K25" s="53"/>
      <c r="M25" s="19" t="str">
        <f t="shared" si="5"/>
        <v/>
      </c>
      <c r="N25" s="43">
        <f t="shared" si="2"/>
        <v>0</v>
      </c>
      <c r="O25" s="44">
        <f t="shared" si="2"/>
        <v>0</v>
      </c>
      <c r="P25" s="44">
        <f t="shared" si="3"/>
        <v>0</v>
      </c>
      <c r="Q25" s="45">
        <f t="shared" si="6"/>
        <v>0</v>
      </c>
      <c r="R25" s="18" t="str">
        <f t="shared" si="7"/>
        <v/>
      </c>
    </row>
    <row r="26" spans="2:18" x14ac:dyDescent="0.25">
      <c r="B26" s="53"/>
      <c r="C26" s="53"/>
      <c r="D26" s="53"/>
      <c r="E26" s="53"/>
      <c r="G26" s="19" t="str">
        <f t="shared" si="4"/>
        <v/>
      </c>
      <c r="H26" s="53"/>
      <c r="I26" s="53"/>
      <c r="J26" s="53"/>
      <c r="K26" s="53"/>
      <c r="M26" s="19" t="str">
        <f t="shared" si="5"/>
        <v/>
      </c>
      <c r="N26" s="43">
        <f t="shared" si="2"/>
        <v>0</v>
      </c>
      <c r="O26" s="44">
        <f t="shared" si="2"/>
        <v>0</v>
      </c>
      <c r="P26" s="44">
        <f t="shared" si="3"/>
        <v>0</v>
      </c>
      <c r="Q26" s="45">
        <f t="shared" si="6"/>
        <v>0</v>
      </c>
      <c r="R26" s="18" t="str">
        <f t="shared" si="7"/>
        <v/>
      </c>
    </row>
    <row r="27" spans="2:18" x14ac:dyDescent="0.25">
      <c r="B27" s="53"/>
      <c r="C27" s="53"/>
      <c r="D27" s="53"/>
      <c r="E27" s="53"/>
      <c r="G27" s="19" t="str">
        <f t="shared" si="4"/>
        <v/>
      </c>
      <c r="H27" s="53"/>
      <c r="I27" s="53"/>
      <c r="J27" s="53"/>
      <c r="K27" s="53"/>
      <c r="M27" s="19" t="str">
        <f t="shared" si="5"/>
        <v/>
      </c>
      <c r="N27" s="43">
        <f t="shared" si="2"/>
        <v>0</v>
      </c>
      <c r="O27" s="44">
        <f t="shared" si="2"/>
        <v>0</v>
      </c>
      <c r="P27" s="44">
        <f t="shared" si="3"/>
        <v>0</v>
      </c>
      <c r="Q27" s="45">
        <f t="shared" si="6"/>
        <v>0</v>
      </c>
      <c r="R27" s="18" t="str">
        <f t="shared" si="7"/>
        <v/>
      </c>
    </row>
    <row r="28" spans="2:18" x14ac:dyDescent="0.25">
      <c r="B28" s="53"/>
      <c r="C28" s="53"/>
      <c r="D28" s="53"/>
      <c r="E28" s="53"/>
      <c r="G28" s="19" t="str">
        <f t="shared" si="4"/>
        <v/>
      </c>
      <c r="H28" s="53"/>
      <c r="I28" s="53"/>
      <c r="J28" s="53"/>
      <c r="K28" s="53"/>
      <c r="M28" s="19" t="str">
        <f t="shared" si="5"/>
        <v/>
      </c>
      <c r="N28" s="43">
        <f t="shared" si="2"/>
        <v>0</v>
      </c>
      <c r="O28" s="44">
        <f t="shared" si="2"/>
        <v>0</v>
      </c>
      <c r="P28" s="44">
        <f t="shared" si="3"/>
        <v>0</v>
      </c>
      <c r="Q28" s="45">
        <f t="shared" si="6"/>
        <v>0</v>
      </c>
      <c r="R28" s="18" t="str">
        <f t="shared" si="7"/>
        <v/>
      </c>
    </row>
    <row r="29" spans="2:18" x14ac:dyDescent="0.25">
      <c r="B29" s="53"/>
      <c r="C29" s="53"/>
      <c r="D29" s="53"/>
      <c r="E29" s="53"/>
      <c r="G29" s="19" t="str">
        <f t="shared" si="4"/>
        <v/>
      </c>
      <c r="H29" s="53"/>
      <c r="I29" s="53"/>
      <c r="J29" s="53"/>
      <c r="K29" s="53"/>
      <c r="M29" s="19" t="str">
        <f t="shared" si="5"/>
        <v/>
      </c>
      <c r="N29" s="43">
        <f t="shared" si="2"/>
        <v>0</v>
      </c>
      <c r="O29" s="44">
        <f t="shared" si="2"/>
        <v>0</v>
      </c>
      <c r="P29" s="44">
        <f t="shared" si="3"/>
        <v>0</v>
      </c>
      <c r="Q29" s="45">
        <f t="shared" si="6"/>
        <v>0</v>
      </c>
      <c r="R29" s="18" t="str">
        <f t="shared" si="7"/>
        <v/>
      </c>
    </row>
    <row r="30" spans="2:18" x14ac:dyDescent="0.25">
      <c r="B30" s="53"/>
      <c r="C30" s="53"/>
      <c r="D30" s="53"/>
      <c r="E30" s="53"/>
      <c r="G30" s="19" t="str">
        <f t="shared" si="4"/>
        <v/>
      </c>
      <c r="H30" s="53"/>
      <c r="I30" s="53"/>
      <c r="J30" s="53"/>
      <c r="K30" s="53"/>
      <c r="M30" s="19" t="str">
        <f t="shared" si="5"/>
        <v/>
      </c>
      <c r="N30" s="43">
        <f t="shared" si="2"/>
        <v>0</v>
      </c>
      <c r="O30" s="44">
        <f t="shared" si="2"/>
        <v>0</v>
      </c>
      <c r="P30" s="44">
        <f t="shared" si="3"/>
        <v>0</v>
      </c>
      <c r="Q30" s="45">
        <f t="shared" si="6"/>
        <v>0</v>
      </c>
      <c r="R30" s="18" t="str">
        <f t="shared" si="7"/>
        <v/>
      </c>
    </row>
    <row r="31" spans="2:18" x14ac:dyDescent="0.25">
      <c r="B31" s="53"/>
      <c r="C31" s="53"/>
      <c r="D31" s="53"/>
      <c r="E31" s="53"/>
      <c r="G31" s="19" t="str">
        <f t="shared" si="4"/>
        <v/>
      </c>
      <c r="H31" s="53"/>
      <c r="I31" s="53"/>
      <c r="J31" s="53"/>
      <c r="K31" s="53"/>
      <c r="M31" s="19" t="str">
        <f t="shared" si="5"/>
        <v/>
      </c>
      <c r="N31" s="43">
        <f t="shared" si="2"/>
        <v>0</v>
      </c>
      <c r="O31" s="44">
        <f t="shared" si="2"/>
        <v>0</v>
      </c>
      <c r="P31" s="44">
        <f t="shared" si="3"/>
        <v>0</v>
      </c>
      <c r="Q31" s="45">
        <f t="shared" si="6"/>
        <v>0</v>
      </c>
      <c r="R31" s="18" t="str">
        <f t="shared" si="7"/>
        <v/>
      </c>
    </row>
    <row r="32" spans="2:18" x14ac:dyDescent="0.25">
      <c r="B32" s="53"/>
      <c r="C32" s="53"/>
      <c r="D32" s="53"/>
      <c r="E32" s="53"/>
      <c r="G32" s="19" t="str">
        <f t="shared" si="4"/>
        <v/>
      </c>
      <c r="H32" s="53"/>
      <c r="I32" s="53"/>
      <c r="J32" s="53"/>
      <c r="K32" s="53"/>
      <c r="M32" s="19" t="str">
        <f t="shared" si="5"/>
        <v/>
      </c>
      <c r="N32" s="43">
        <f t="shared" si="2"/>
        <v>0</v>
      </c>
      <c r="O32" s="44">
        <f t="shared" si="2"/>
        <v>0</v>
      </c>
      <c r="P32" s="44">
        <f t="shared" si="3"/>
        <v>0</v>
      </c>
      <c r="Q32" s="45">
        <f t="shared" si="6"/>
        <v>0</v>
      </c>
      <c r="R32" s="18" t="str">
        <f t="shared" si="7"/>
        <v/>
      </c>
    </row>
    <row r="33" spans="1:19" x14ac:dyDescent="0.25">
      <c r="B33" s="53"/>
      <c r="C33" s="53"/>
      <c r="D33" s="53"/>
      <c r="E33" s="53"/>
      <c r="G33" s="19" t="str">
        <f t="shared" si="4"/>
        <v/>
      </c>
      <c r="H33" s="53"/>
      <c r="I33" s="53"/>
      <c r="J33" s="53"/>
      <c r="K33" s="53"/>
      <c r="M33" s="19" t="str">
        <f t="shared" si="5"/>
        <v/>
      </c>
      <c r="N33" s="43">
        <f t="shared" si="2"/>
        <v>0</v>
      </c>
      <c r="O33" s="44">
        <f t="shared" si="2"/>
        <v>0</v>
      </c>
      <c r="P33" s="44">
        <f t="shared" si="3"/>
        <v>0</v>
      </c>
      <c r="Q33" s="45">
        <f t="shared" si="6"/>
        <v>0</v>
      </c>
      <c r="R33" s="18" t="str">
        <f t="shared" si="7"/>
        <v/>
      </c>
    </row>
    <row r="34" spans="1:19" x14ac:dyDescent="0.25">
      <c r="B34" s="53"/>
      <c r="C34" s="53"/>
      <c r="D34" s="53"/>
      <c r="E34" s="53"/>
      <c r="G34" s="19" t="str">
        <f t="shared" si="4"/>
        <v/>
      </c>
      <c r="H34" s="53"/>
      <c r="I34" s="53"/>
      <c r="J34" s="53"/>
      <c r="K34" s="53"/>
      <c r="M34" s="19" t="str">
        <f t="shared" si="5"/>
        <v/>
      </c>
      <c r="N34" s="43">
        <f t="shared" si="2"/>
        <v>0</v>
      </c>
      <c r="O34" s="44">
        <f t="shared" si="2"/>
        <v>0</v>
      </c>
      <c r="P34" s="44">
        <f t="shared" si="3"/>
        <v>0</v>
      </c>
      <c r="Q34" s="45">
        <f t="shared" si="6"/>
        <v>0</v>
      </c>
      <c r="R34" s="18" t="str">
        <f t="shared" si="7"/>
        <v/>
      </c>
    </row>
    <row r="35" spans="1:19" x14ac:dyDescent="0.25">
      <c r="B35" s="53"/>
      <c r="C35" s="53"/>
      <c r="D35" s="53"/>
      <c r="E35" s="53"/>
      <c r="G35" s="19" t="str">
        <f t="shared" si="4"/>
        <v/>
      </c>
      <c r="H35" s="53"/>
      <c r="I35" s="53"/>
      <c r="J35" s="53"/>
      <c r="K35" s="53"/>
      <c r="M35" s="19" t="str">
        <f t="shared" si="5"/>
        <v/>
      </c>
      <c r="N35" s="43">
        <f t="shared" si="2"/>
        <v>0</v>
      </c>
      <c r="O35" s="44">
        <f t="shared" si="2"/>
        <v>0</v>
      </c>
      <c r="P35" s="44">
        <f t="shared" si="3"/>
        <v>0</v>
      </c>
      <c r="Q35" s="45">
        <f t="shared" si="6"/>
        <v>0</v>
      </c>
      <c r="R35" s="18" t="str">
        <f t="shared" si="7"/>
        <v/>
      </c>
    </row>
    <row r="36" spans="1:19" x14ac:dyDescent="0.25">
      <c r="B36" s="53"/>
      <c r="C36" s="53"/>
      <c r="D36" s="53"/>
      <c r="E36" s="53"/>
      <c r="G36" s="19" t="str">
        <f t="shared" si="4"/>
        <v/>
      </c>
      <c r="H36" s="53"/>
      <c r="I36" s="53"/>
      <c r="J36" s="53"/>
      <c r="K36" s="53"/>
      <c r="M36" s="19" t="str">
        <f t="shared" si="5"/>
        <v/>
      </c>
      <c r="N36" s="43">
        <f t="shared" si="2"/>
        <v>0</v>
      </c>
      <c r="O36" s="44">
        <f t="shared" si="2"/>
        <v>0</v>
      </c>
      <c r="P36" s="44">
        <f t="shared" si="3"/>
        <v>0</v>
      </c>
      <c r="Q36" s="45">
        <f t="shared" si="6"/>
        <v>0</v>
      </c>
      <c r="R36" s="18" t="str">
        <f t="shared" si="7"/>
        <v/>
      </c>
    </row>
    <row r="37" spans="1:19" x14ac:dyDescent="0.25">
      <c r="B37" s="53"/>
      <c r="C37" s="53"/>
      <c r="D37" s="53"/>
      <c r="E37" s="53"/>
      <c r="G37" s="19" t="str">
        <f t="shared" si="4"/>
        <v/>
      </c>
      <c r="H37" s="53"/>
      <c r="I37" s="53"/>
      <c r="J37" s="53"/>
      <c r="K37" s="53"/>
      <c r="M37" s="19" t="str">
        <f t="shared" si="5"/>
        <v/>
      </c>
      <c r="N37" s="43">
        <f t="shared" si="2"/>
        <v>0</v>
      </c>
      <c r="O37" s="44">
        <f t="shared" si="2"/>
        <v>0</v>
      </c>
      <c r="P37" s="44">
        <f t="shared" si="3"/>
        <v>0</v>
      </c>
      <c r="Q37" s="45">
        <f t="shared" si="6"/>
        <v>0</v>
      </c>
      <c r="R37" s="18" t="str">
        <f t="shared" si="7"/>
        <v/>
      </c>
    </row>
    <row r="38" spans="1:19" x14ac:dyDescent="0.25">
      <c r="B38" s="53"/>
      <c r="C38" s="53"/>
      <c r="D38" s="53"/>
      <c r="E38" s="53"/>
      <c r="G38" s="19" t="str">
        <f t="shared" si="4"/>
        <v/>
      </c>
      <c r="H38" s="53"/>
      <c r="I38" s="53"/>
      <c r="J38" s="53"/>
      <c r="K38" s="53"/>
      <c r="M38" s="19" t="str">
        <f t="shared" si="5"/>
        <v/>
      </c>
      <c r="N38" s="43">
        <f t="shared" si="2"/>
        <v>0</v>
      </c>
      <c r="O38" s="44">
        <f t="shared" si="2"/>
        <v>0</v>
      </c>
      <c r="P38" s="44">
        <f t="shared" si="3"/>
        <v>0</v>
      </c>
      <c r="Q38" s="45">
        <f t="shared" si="6"/>
        <v>0</v>
      </c>
      <c r="R38" s="18" t="str">
        <f t="shared" si="7"/>
        <v/>
      </c>
    </row>
    <row r="39" spans="1:19" x14ac:dyDescent="0.25">
      <c r="B39" s="53"/>
      <c r="C39" s="53"/>
      <c r="D39" s="53"/>
      <c r="E39" s="53"/>
      <c r="G39" s="19" t="str">
        <f t="shared" si="4"/>
        <v/>
      </c>
      <c r="H39" s="53"/>
      <c r="I39" s="53"/>
      <c r="J39" s="53"/>
      <c r="K39" s="53"/>
      <c r="M39" s="19" t="str">
        <f t="shared" si="5"/>
        <v/>
      </c>
      <c r="N39" s="43">
        <f t="shared" si="2"/>
        <v>0</v>
      </c>
      <c r="O39" s="44">
        <f t="shared" si="2"/>
        <v>0</v>
      </c>
      <c r="P39" s="44">
        <f t="shared" si="3"/>
        <v>0</v>
      </c>
      <c r="Q39" s="45">
        <f t="shared" si="6"/>
        <v>0</v>
      </c>
      <c r="R39" s="18" t="str">
        <f t="shared" si="7"/>
        <v/>
      </c>
    </row>
    <row r="40" spans="1:19" ht="15.75" thickBot="1" x14ac:dyDescent="0.3">
      <c r="B40" s="53"/>
      <c r="C40" s="53"/>
      <c r="D40" s="53"/>
      <c r="E40" s="53"/>
      <c r="G40" s="19" t="str">
        <f t="shared" si="4"/>
        <v/>
      </c>
      <c r="H40" s="53"/>
      <c r="I40" s="53"/>
      <c r="J40" s="53"/>
      <c r="K40" s="53"/>
      <c r="M40" s="19" t="str">
        <f t="shared" si="5"/>
        <v/>
      </c>
      <c r="N40" s="46">
        <f t="shared" ref="N40:O40" si="8">B40+H40</f>
        <v>0</v>
      </c>
      <c r="O40" s="47">
        <f t="shared" si="8"/>
        <v>0</v>
      </c>
      <c r="P40" s="47">
        <f t="shared" si="3"/>
        <v>0</v>
      </c>
      <c r="Q40" s="48">
        <f t="shared" si="6"/>
        <v>0</v>
      </c>
      <c r="R40" s="18" t="str">
        <f t="shared" si="7"/>
        <v/>
      </c>
    </row>
    <row r="41" spans="1:19" s="51" customFormat="1" x14ac:dyDescent="0.25">
      <c r="A41" s="50"/>
      <c r="B41" s="50"/>
      <c r="C41" s="50"/>
      <c r="D41" s="50"/>
      <c r="E41" s="50"/>
      <c r="F41" s="50"/>
      <c r="G41" s="50"/>
      <c r="H41" s="50"/>
      <c r="I41" s="50"/>
      <c r="J41" s="50"/>
      <c r="K41" s="50"/>
      <c r="L41" s="50"/>
      <c r="M41" s="50"/>
      <c r="N41" s="50"/>
      <c r="O41" s="50"/>
      <c r="P41" s="50"/>
      <c r="Q41" s="50"/>
      <c r="R41" s="50"/>
      <c r="S41" s="50"/>
    </row>
  </sheetData>
  <sheetProtection password="8293" sheet="1" objects="1" scenarios="1" selectLockedCells="1"/>
  <mergeCells count="19">
    <mergeCell ref="B4:B5"/>
    <mergeCell ref="C4:C5"/>
    <mergeCell ref="D4:D5"/>
    <mergeCell ref="E4:E5"/>
    <mergeCell ref="F4:F5"/>
    <mergeCell ref="B1:F1"/>
    <mergeCell ref="H1:L1"/>
    <mergeCell ref="N1:Q2"/>
    <mergeCell ref="D2:E2"/>
    <mergeCell ref="J2:K2"/>
    <mergeCell ref="O4:O5"/>
    <mergeCell ref="P4:P5"/>
    <mergeCell ref="Q4:Q5"/>
    <mergeCell ref="H4:H5"/>
    <mergeCell ref="I4:I5"/>
    <mergeCell ref="J4:J5"/>
    <mergeCell ref="K4:K5"/>
    <mergeCell ref="L4:L5"/>
    <mergeCell ref="N4:N5"/>
  </mergeCells>
  <conditionalFormatting sqref="J6:J40">
    <cfRule type="expression" dxfId="19" priority="6">
      <formula>IF(AND(H6+I6&gt;0,ISBLANK(J6)), TRUE, IF(IF(H6+I6+K6=0,NA(),(H6+I6)*0.05)&lt;=IF((K6&gt;J6),IF(J6*2=0, K6, J6*2),J6+K6)=TRUE, FALSE, TRUE))</formula>
    </cfRule>
  </conditionalFormatting>
  <conditionalFormatting sqref="E6 E8:E39">
    <cfRule type="cellIs" priority="5" operator="greaterThan">
      <formula>30</formula>
    </cfRule>
  </conditionalFormatting>
  <conditionalFormatting sqref="K6 K8:K39">
    <cfRule type="cellIs" priority="4" operator="greaterThan">
      <formula>30</formula>
    </cfRule>
  </conditionalFormatting>
  <conditionalFormatting sqref="Q6:Q40">
    <cfRule type="expression" dxfId="18" priority="2">
      <formula>IF(Q6&gt;0, IF(Q6&lt;20, TRUE, FALSE), FALSE)</formula>
    </cfRule>
    <cfRule type="cellIs" dxfId="17" priority="3" operator="greaterThan">
      <formula>60</formula>
    </cfRule>
  </conditionalFormatting>
  <conditionalFormatting sqref="D6:D40">
    <cfRule type="expression" dxfId="16" priority="1">
      <formula>IF(AND(B6+C6&gt;0,ISBLANK(D6)), TRUE, IF(IF(B6+C6+E6=0,NA(),(B6+C6)*0.05)&lt;=IF((E6&gt;D6),IF(D6*2=0, E6, D6*2),D6+E6)=TRUE, FALSE, TRUE))</formula>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70" zoomScaleNormal="70" workbookViewId="0">
      <pane xSplit="1" topLeftCell="B1" activePane="topRight" state="frozen"/>
      <selection activeCell="A4" sqref="A4"/>
      <selection pane="topRight" activeCell="B6" sqref="B6"/>
    </sheetView>
  </sheetViews>
  <sheetFormatPr defaultRowHeight="15" x14ac:dyDescent="0.25"/>
  <cols>
    <col min="1" max="1" width="25.140625" style="16" customWidth="1"/>
    <col min="2" max="2" width="22.85546875" style="16" customWidth="1"/>
    <col min="3" max="3" width="17.42578125" style="16" customWidth="1"/>
    <col min="4" max="4" width="17.28515625" style="16" customWidth="1"/>
    <col min="5" max="5" width="15.5703125" style="16" customWidth="1"/>
    <col min="6" max="6" width="27.5703125" style="16" customWidth="1"/>
    <col min="7" max="7" width="33.140625" style="16" customWidth="1"/>
    <col min="8" max="8" width="22.7109375" style="16" customWidth="1"/>
    <col min="9" max="9" width="17.42578125" style="16" customWidth="1"/>
    <col min="10" max="10" width="17.28515625" style="16" customWidth="1"/>
    <col min="11" max="11" width="15.5703125" style="16" customWidth="1"/>
    <col min="12" max="12" width="27.5703125" style="16" customWidth="1"/>
    <col min="13" max="13" width="33" style="16" customWidth="1"/>
    <col min="14" max="14" width="23.85546875" style="16" customWidth="1"/>
    <col min="15" max="15" width="16" style="16" customWidth="1"/>
    <col min="16" max="16" width="17.7109375" style="16" customWidth="1"/>
    <col min="17" max="17" width="14.42578125" style="16" customWidth="1"/>
    <col min="18" max="18" width="51.28515625" style="16" customWidth="1"/>
    <col min="19" max="19" width="9.140625" style="50"/>
    <col min="20" max="16384" width="9.140625" style="16"/>
  </cols>
  <sheetData>
    <row r="1" spans="1:18" ht="15" customHeight="1" x14ac:dyDescent="0.25">
      <c r="A1" s="56"/>
      <c r="B1" s="92" t="s">
        <v>31</v>
      </c>
      <c r="C1" s="93"/>
      <c r="D1" s="93"/>
      <c r="E1" s="93"/>
      <c r="F1" s="94"/>
      <c r="G1" s="70"/>
      <c r="H1" s="92" t="s">
        <v>30</v>
      </c>
      <c r="I1" s="93"/>
      <c r="J1" s="93"/>
      <c r="K1" s="93"/>
      <c r="L1" s="94"/>
      <c r="M1" s="49"/>
      <c r="N1" s="81" t="s">
        <v>17</v>
      </c>
      <c r="O1" s="82"/>
      <c r="P1" s="82"/>
      <c r="Q1" s="83"/>
    </row>
    <row r="2" spans="1:18" x14ac:dyDescent="0.25">
      <c r="A2" s="56"/>
      <c r="B2" s="20"/>
      <c r="C2" s="21"/>
      <c r="D2" s="80" t="s">
        <v>20</v>
      </c>
      <c r="E2" s="80"/>
      <c r="F2" s="22"/>
      <c r="G2" s="35"/>
      <c r="H2" s="20"/>
      <c r="I2" s="21"/>
      <c r="J2" s="80" t="s">
        <v>20</v>
      </c>
      <c r="K2" s="80"/>
      <c r="L2" s="22"/>
      <c r="M2" s="35"/>
      <c r="N2" s="84"/>
      <c r="O2" s="85"/>
      <c r="P2" s="85"/>
      <c r="Q2" s="86"/>
    </row>
    <row r="3" spans="1:18" ht="64.5" customHeight="1" thickBot="1" x14ac:dyDescent="0.3">
      <c r="A3" s="57"/>
      <c r="B3" s="23" t="s">
        <v>10</v>
      </c>
      <c r="C3" s="24" t="s">
        <v>11</v>
      </c>
      <c r="D3" s="25" t="s">
        <v>19</v>
      </c>
      <c r="E3" s="26" t="s">
        <v>9</v>
      </c>
      <c r="F3" s="27" t="s">
        <v>23</v>
      </c>
      <c r="G3" s="36" t="s">
        <v>29</v>
      </c>
      <c r="H3" s="23" t="s">
        <v>10</v>
      </c>
      <c r="I3" s="24" t="s">
        <v>11</v>
      </c>
      <c r="J3" s="25" t="s">
        <v>19</v>
      </c>
      <c r="K3" s="26" t="s">
        <v>9</v>
      </c>
      <c r="L3" s="27" t="s">
        <v>23</v>
      </c>
      <c r="M3" s="36" t="s">
        <v>29</v>
      </c>
      <c r="N3" s="37" t="s">
        <v>13</v>
      </c>
      <c r="O3" s="38" t="s">
        <v>14</v>
      </c>
      <c r="P3" s="38" t="s">
        <v>15</v>
      </c>
      <c r="Q3" s="39" t="s">
        <v>16</v>
      </c>
    </row>
    <row r="4" spans="1:18" ht="18" customHeight="1" thickBot="1" x14ac:dyDescent="0.3">
      <c r="A4" s="28" t="s">
        <v>12</v>
      </c>
      <c r="B4" s="89">
        <f>SUM(B6:B40)</f>
        <v>0</v>
      </c>
      <c r="C4" s="89">
        <f t="shared" ref="C4:E4" si="0">SUM(C6:C40)</f>
        <v>0</v>
      </c>
      <c r="D4" s="89">
        <f t="shared" si="0"/>
        <v>0</v>
      </c>
      <c r="E4" s="89">
        <f t="shared" si="0"/>
        <v>0</v>
      </c>
      <c r="F4" s="89"/>
      <c r="G4" s="31"/>
      <c r="H4" s="89">
        <f>SUM(H6:H40)</f>
        <v>0</v>
      </c>
      <c r="I4" s="89">
        <f t="shared" ref="I4:K4" si="1">SUM(I6:I40)</f>
        <v>0</v>
      </c>
      <c r="J4" s="89">
        <f t="shared" si="1"/>
        <v>0</v>
      </c>
      <c r="K4" s="89">
        <f t="shared" si="1"/>
        <v>0</v>
      </c>
      <c r="L4" s="89"/>
      <c r="M4" s="31"/>
      <c r="N4" s="91">
        <f>SUM(B4,H4)</f>
        <v>0</v>
      </c>
      <c r="O4" s="87">
        <f>SUM(C4,I4)</f>
        <v>0</v>
      </c>
      <c r="P4" s="87">
        <f>SUM(D4,E4,J4,K4)</f>
        <v>0</v>
      </c>
      <c r="Q4" s="88">
        <f>SUM(N4:P4)</f>
        <v>0</v>
      </c>
    </row>
    <row r="5" spans="1:18" ht="15.75" thickBot="1" x14ac:dyDescent="0.3">
      <c r="A5" s="29" t="s">
        <v>32</v>
      </c>
      <c r="B5" s="90"/>
      <c r="C5" s="90"/>
      <c r="D5" s="90"/>
      <c r="E5" s="90"/>
      <c r="F5" s="90"/>
      <c r="G5" s="32"/>
      <c r="H5" s="90"/>
      <c r="I5" s="90"/>
      <c r="J5" s="90"/>
      <c r="K5" s="90"/>
      <c r="L5" s="90"/>
      <c r="M5" s="32"/>
      <c r="N5" s="91"/>
      <c r="O5" s="87"/>
      <c r="P5" s="87"/>
      <c r="Q5" s="88"/>
    </row>
    <row r="6" spans="1:18" x14ac:dyDescent="0.25">
      <c r="A6" s="52"/>
      <c r="B6" s="53"/>
      <c r="C6" s="53"/>
      <c r="D6" s="53"/>
      <c r="E6" s="53"/>
      <c r="G6" s="19" t="str">
        <f>IF(AND(B6+C6&gt;0,ISBLANK(D6)),"Missing individual supervision hrs.",IF(IF(B6+C6+E6=0,0,(B6+C6)*0.05)&lt;=IF((E6&gt;D6),IF(D6*2=0,E6,D6*2),D6+E6)=TRUE,"","Insufficient supervision hours"))</f>
        <v/>
      </c>
      <c r="H6" s="53"/>
      <c r="I6" s="53"/>
      <c r="J6" s="53"/>
      <c r="K6" s="53"/>
      <c r="M6" s="19" t="str">
        <f>IF(AND(H6+I6&gt;0,ISBLANK(J6)),"Missing individual supervision hrs.",IF(IF(H6+I6+K6=0,0,(H6+I6)*0.05)&lt;=IF((K6&gt;J6),IF(J6*2=0,K6,J6*2),J6+K6)=TRUE,"","Insufficient supervision hours"))</f>
        <v/>
      </c>
      <c r="N6" s="40">
        <f t="shared" ref="N6:O39" si="2">B6+H6</f>
        <v>0</v>
      </c>
      <c r="O6" s="41">
        <f t="shared" si="2"/>
        <v>0</v>
      </c>
      <c r="P6" s="41">
        <f t="shared" ref="P6:P40" si="3" xml:space="preserve"> D6+J6+E6+K6</f>
        <v>0</v>
      </c>
      <c r="Q6" s="42">
        <f>N6+O6+P6</f>
        <v>0</v>
      </c>
      <c r="R6" s="30" t="str">
        <f>IF(Q6&gt;0, IF(Q6&gt;60,"Maximum 60 hrs. allowed per 2 week supervisory period",(IF(Q6&lt;20,"Minimum 20 hrs. allowed per 2 week supervisory period",""))), "")</f>
        <v/>
      </c>
    </row>
    <row r="7" spans="1:18" x14ac:dyDescent="0.25">
      <c r="B7" s="53"/>
      <c r="C7" s="53"/>
      <c r="D7" s="53"/>
      <c r="E7" s="53"/>
      <c r="F7" s="17"/>
      <c r="G7" s="19" t="str">
        <f t="shared" ref="G7:G40" si="4">IF(AND(B7+C7&gt;0,ISBLANK(D7)),"Missing individual supervision hrs.",IF(IF(B7+C7+E7=0,0,(B7+C7)*0.05)&lt;=IF((E7&gt;D7),IF(D7*2=0,E7,D7*2),D7+E7)=TRUE,"","Insufficient supervision hours"))</f>
        <v/>
      </c>
      <c r="H7" s="53"/>
      <c r="I7" s="53"/>
      <c r="J7" s="53"/>
      <c r="K7" s="53"/>
      <c r="L7" s="17"/>
      <c r="M7" s="19" t="str">
        <f t="shared" ref="M7:M40" si="5">IF(AND(H7+I7&gt;0,ISBLANK(J7)),"Missing individual supervision hrs.",IF(IF(H7+I7+K7=0,0,(H7+I7)*0.05)&lt;=IF((K7&gt;J7),IF(J7*2=0,K7,J7*2),J7+K7)=TRUE,"","Insufficient supervision hours"))</f>
        <v/>
      </c>
      <c r="N7" s="43">
        <f t="shared" si="2"/>
        <v>0</v>
      </c>
      <c r="O7" s="44">
        <f t="shared" si="2"/>
        <v>0</v>
      </c>
      <c r="P7" s="44">
        <f t="shared" si="3"/>
        <v>0</v>
      </c>
      <c r="Q7" s="45">
        <f t="shared" ref="Q7:Q40" si="6">N7+O7+P7</f>
        <v>0</v>
      </c>
      <c r="R7" s="18" t="str">
        <f t="shared" ref="R7:R40" si="7">IF(Q7&gt;0, IF(Q7&gt;60,"Maximum 60 hrs. allowed per 2 week supervisory period",(IF(Q7&lt;20,"Minimum 20 hrs. allowed per 2 week supervisory period",""))), "")</f>
        <v/>
      </c>
    </row>
    <row r="8" spans="1:18" x14ac:dyDescent="0.25">
      <c r="B8" s="53"/>
      <c r="C8" s="53"/>
      <c r="D8" s="53"/>
      <c r="E8" s="53"/>
      <c r="G8" s="19" t="str">
        <f t="shared" si="4"/>
        <v/>
      </c>
      <c r="H8" s="53"/>
      <c r="I8" s="53"/>
      <c r="J8" s="53"/>
      <c r="K8" s="53"/>
      <c r="M8" s="19" t="str">
        <f t="shared" si="5"/>
        <v/>
      </c>
      <c r="N8" s="43">
        <f t="shared" si="2"/>
        <v>0</v>
      </c>
      <c r="O8" s="44">
        <f t="shared" si="2"/>
        <v>0</v>
      </c>
      <c r="P8" s="44">
        <f t="shared" si="3"/>
        <v>0</v>
      </c>
      <c r="Q8" s="45">
        <f t="shared" si="6"/>
        <v>0</v>
      </c>
      <c r="R8" s="18" t="str">
        <f t="shared" si="7"/>
        <v/>
      </c>
    </row>
    <row r="9" spans="1:18" x14ac:dyDescent="0.25">
      <c r="B9" s="53"/>
      <c r="C9" s="53"/>
      <c r="D9" s="53"/>
      <c r="E9" s="53"/>
      <c r="G9" s="19" t="str">
        <f t="shared" si="4"/>
        <v/>
      </c>
      <c r="H9" s="53"/>
      <c r="I9" s="53"/>
      <c r="J9" s="53"/>
      <c r="K9" s="53"/>
      <c r="M9" s="19" t="str">
        <f t="shared" si="5"/>
        <v/>
      </c>
      <c r="N9" s="43">
        <f t="shared" si="2"/>
        <v>0</v>
      </c>
      <c r="O9" s="44">
        <f t="shared" si="2"/>
        <v>0</v>
      </c>
      <c r="P9" s="44">
        <f t="shared" si="3"/>
        <v>0</v>
      </c>
      <c r="Q9" s="45">
        <f t="shared" si="6"/>
        <v>0</v>
      </c>
      <c r="R9" s="18" t="str">
        <f t="shared" si="7"/>
        <v/>
      </c>
    </row>
    <row r="10" spans="1:18" x14ac:dyDescent="0.25">
      <c r="B10" s="53"/>
      <c r="C10" s="53"/>
      <c r="D10" s="53"/>
      <c r="E10" s="53"/>
      <c r="G10" s="19" t="str">
        <f t="shared" si="4"/>
        <v/>
      </c>
      <c r="H10" s="53"/>
      <c r="I10" s="53"/>
      <c r="J10" s="53"/>
      <c r="K10" s="53"/>
      <c r="M10" s="19" t="str">
        <f t="shared" si="5"/>
        <v/>
      </c>
      <c r="N10" s="43">
        <f t="shared" si="2"/>
        <v>0</v>
      </c>
      <c r="O10" s="44">
        <f t="shared" si="2"/>
        <v>0</v>
      </c>
      <c r="P10" s="44">
        <f t="shared" si="3"/>
        <v>0</v>
      </c>
      <c r="Q10" s="45">
        <f t="shared" si="6"/>
        <v>0</v>
      </c>
      <c r="R10" s="18" t="str">
        <f t="shared" si="7"/>
        <v/>
      </c>
    </row>
    <row r="11" spans="1:18" x14ac:dyDescent="0.25">
      <c r="B11" s="53"/>
      <c r="C11" s="53"/>
      <c r="D11" s="53"/>
      <c r="E11" s="53"/>
      <c r="G11" s="19" t="str">
        <f t="shared" si="4"/>
        <v/>
      </c>
      <c r="H11" s="53"/>
      <c r="I11" s="53"/>
      <c r="J11" s="53"/>
      <c r="K11" s="53"/>
      <c r="M11" s="19" t="str">
        <f t="shared" si="5"/>
        <v/>
      </c>
      <c r="N11" s="43">
        <f t="shared" si="2"/>
        <v>0</v>
      </c>
      <c r="O11" s="44">
        <f t="shared" si="2"/>
        <v>0</v>
      </c>
      <c r="P11" s="44">
        <f t="shared" si="3"/>
        <v>0</v>
      </c>
      <c r="Q11" s="45">
        <f t="shared" si="6"/>
        <v>0</v>
      </c>
      <c r="R11" s="18" t="str">
        <f t="shared" si="7"/>
        <v/>
      </c>
    </row>
    <row r="12" spans="1:18" x14ac:dyDescent="0.25">
      <c r="B12" s="53"/>
      <c r="C12" s="53"/>
      <c r="D12" s="53"/>
      <c r="E12" s="53"/>
      <c r="G12" s="19" t="str">
        <f t="shared" si="4"/>
        <v/>
      </c>
      <c r="H12" s="53"/>
      <c r="I12" s="53"/>
      <c r="J12" s="53"/>
      <c r="K12" s="53"/>
      <c r="M12" s="19" t="str">
        <f t="shared" si="5"/>
        <v/>
      </c>
      <c r="N12" s="43">
        <f t="shared" si="2"/>
        <v>0</v>
      </c>
      <c r="O12" s="44">
        <f t="shared" si="2"/>
        <v>0</v>
      </c>
      <c r="P12" s="44">
        <f t="shared" si="3"/>
        <v>0</v>
      </c>
      <c r="Q12" s="45">
        <f t="shared" si="6"/>
        <v>0</v>
      </c>
      <c r="R12" s="18" t="str">
        <f t="shared" si="7"/>
        <v/>
      </c>
    </row>
    <row r="13" spans="1:18" x14ac:dyDescent="0.25">
      <c r="B13" s="53"/>
      <c r="C13" s="53"/>
      <c r="D13" s="53"/>
      <c r="E13" s="53"/>
      <c r="G13" s="19" t="str">
        <f t="shared" si="4"/>
        <v/>
      </c>
      <c r="H13" s="53"/>
      <c r="I13" s="53"/>
      <c r="J13" s="53"/>
      <c r="K13" s="53"/>
      <c r="M13" s="19" t="str">
        <f t="shared" si="5"/>
        <v/>
      </c>
      <c r="N13" s="43">
        <f t="shared" si="2"/>
        <v>0</v>
      </c>
      <c r="O13" s="44">
        <f t="shared" si="2"/>
        <v>0</v>
      </c>
      <c r="P13" s="44">
        <f t="shared" si="3"/>
        <v>0</v>
      </c>
      <c r="Q13" s="45">
        <f t="shared" si="6"/>
        <v>0</v>
      </c>
      <c r="R13" s="18" t="str">
        <f t="shared" si="7"/>
        <v/>
      </c>
    </row>
    <row r="14" spans="1:18" x14ac:dyDescent="0.25">
      <c r="B14" s="53"/>
      <c r="C14" s="53"/>
      <c r="D14" s="53"/>
      <c r="E14" s="53"/>
      <c r="G14" s="19" t="str">
        <f t="shared" si="4"/>
        <v/>
      </c>
      <c r="H14" s="53"/>
      <c r="I14" s="53"/>
      <c r="J14" s="53"/>
      <c r="K14" s="53"/>
      <c r="M14" s="19" t="str">
        <f t="shared" si="5"/>
        <v/>
      </c>
      <c r="N14" s="43">
        <f t="shared" si="2"/>
        <v>0</v>
      </c>
      <c r="O14" s="44">
        <f t="shared" si="2"/>
        <v>0</v>
      </c>
      <c r="P14" s="44">
        <f t="shared" si="3"/>
        <v>0</v>
      </c>
      <c r="Q14" s="45">
        <f t="shared" si="6"/>
        <v>0</v>
      </c>
      <c r="R14" s="18" t="str">
        <f t="shared" si="7"/>
        <v/>
      </c>
    </row>
    <row r="15" spans="1:18" x14ac:dyDescent="0.25">
      <c r="B15" s="53"/>
      <c r="C15" s="53"/>
      <c r="D15" s="53"/>
      <c r="E15" s="53"/>
      <c r="G15" s="19" t="str">
        <f t="shared" si="4"/>
        <v/>
      </c>
      <c r="H15" s="53"/>
      <c r="I15" s="53"/>
      <c r="J15" s="53"/>
      <c r="K15" s="53"/>
      <c r="M15" s="19" t="str">
        <f t="shared" si="5"/>
        <v/>
      </c>
      <c r="N15" s="43">
        <f t="shared" si="2"/>
        <v>0</v>
      </c>
      <c r="O15" s="44">
        <f t="shared" si="2"/>
        <v>0</v>
      </c>
      <c r="P15" s="44">
        <f t="shared" si="3"/>
        <v>0</v>
      </c>
      <c r="Q15" s="45">
        <f t="shared" si="6"/>
        <v>0</v>
      </c>
      <c r="R15" s="18" t="str">
        <f t="shared" si="7"/>
        <v/>
      </c>
    </row>
    <row r="16" spans="1:18" x14ac:dyDescent="0.25">
      <c r="B16" s="53"/>
      <c r="C16" s="53"/>
      <c r="D16" s="53"/>
      <c r="E16" s="53"/>
      <c r="G16" s="19" t="str">
        <f t="shared" si="4"/>
        <v/>
      </c>
      <c r="H16" s="53"/>
      <c r="I16" s="53"/>
      <c r="J16" s="53"/>
      <c r="K16" s="53"/>
      <c r="M16" s="19" t="str">
        <f t="shared" si="5"/>
        <v/>
      </c>
      <c r="N16" s="43">
        <f t="shared" si="2"/>
        <v>0</v>
      </c>
      <c r="O16" s="44">
        <f t="shared" si="2"/>
        <v>0</v>
      </c>
      <c r="P16" s="44">
        <f t="shared" si="3"/>
        <v>0</v>
      </c>
      <c r="Q16" s="45">
        <f t="shared" si="6"/>
        <v>0</v>
      </c>
      <c r="R16" s="18" t="str">
        <f t="shared" si="7"/>
        <v/>
      </c>
    </row>
    <row r="17" spans="2:18" x14ac:dyDescent="0.25">
      <c r="B17" s="53"/>
      <c r="C17" s="53"/>
      <c r="D17" s="53"/>
      <c r="E17" s="53"/>
      <c r="G17" s="19" t="str">
        <f t="shared" si="4"/>
        <v/>
      </c>
      <c r="H17" s="53"/>
      <c r="I17" s="53"/>
      <c r="J17" s="53"/>
      <c r="K17" s="53"/>
      <c r="M17" s="19" t="str">
        <f t="shared" si="5"/>
        <v/>
      </c>
      <c r="N17" s="43">
        <f t="shared" si="2"/>
        <v>0</v>
      </c>
      <c r="O17" s="44">
        <f t="shared" si="2"/>
        <v>0</v>
      </c>
      <c r="P17" s="44">
        <f t="shared" si="3"/>
        <v>0</v>
      </c>
      <c r="Q17" s="45">
        <f t="shared" si="6"/>
        <v>0</v>
      </c>
      <c r="R17" s="18" t="str">
        <f t="shared" si="7"/>
        <v/>
      </c>
    </row>
    <row r="18" spans="2:18" x14ac:dyDescent="0.25">
      <c r="B18" s="53"/>
      <c r="C18" s="53"/>
      <c r="D18" s="53"/>
      <c r="E18" s="53"/>
      <c r="G18" s="19" t="str">
        <f t="shared" si="4"/>
        <v/>
      </c>
      <c r="H18" s="53"/>
      <c r="I18" s="53"/>
      <c r="J18" s="53"/>
      <c r="K18" s="53"/>
      <c r="M18" s="19" t="str">
        <f t="shared" si="5"/>
        <v/>
      </c>
      <c r="N18" s="43">
        <f t="shared" si="2"/>
        <v>0</v>
      </c>
      <c r="O18" s="44">
        <f t="shared" si="2"/>
        <v>0</v>
      </c>
      <c r="P18" s="44">
        <f t="shared" si="3"/>
        <v>0</v>
      </c>
      <c r="Q18" s="45">
        <f t="shared" si="6"/>
        <v>0</v>
      </c>
      <c r="R18" s="18" t="str">
        <f t="shared" si="7"/>
        <v/>
      </c>
    </row>
    <row r="19" spans="2:18" x14ac:dyDescent="0.25">
      <c r="B19" s="53"/>
      <c r="C19" s="53"/>
      <c r="D19" s="53"/>
      <c r="E19" s="53"/>
      <c r="G19" s="19" t="str">
        <f t="shared" si="4"/>
        <v/>
      </c>
      <c r="H19" s="53"/>
      <c r="I19" s="53"/>
      <c r="J19" s="53"/>
      <c r="K19" s="53"/>
      <c r="M19" s="19" t="str">
        <f t="shared" si="5"/>
        <v/>
      </c>
      <c r="N19" s="43">
        <f t="shared" si="2"/>
        <v>0</v>
      </c>
      <c r="O19" s="44">
        <f t="shared" si="2"/>
        <v>0</v>
      </c>
      <c r="P19" s="44">
        <f t="shared" si="3"/>
        <v>0</v>
      </c>
      <c r="Q19" s="45">
        <f t="shared" si="6"/>
        <v>0</v>
      </c>
      <c r="R19" s="18" t="str">
        <f t="shared" si="7"/>
        <v/>
      </c>
    </row>
    <row r="20" spans="2:18" x14ac:dyDescent="0.25">
      <c r="B20" s="53"/>
      <c r="C20" s="53"/>
      <c r="D20" s="53"/>
      <c r="E20" s="53"/>
      <c r="G20" s="19" t="str">
        <f t="shared" si="4"/>
        <v/>
      </c>
      <c r="H20" s="53"/>
      <c r="I20" s="53"/>
      <c r="J20" s="53"/>
      <c r="K20" s="53"/>
      <c r="M20" s="19" t="str">
        <f t="shared" si="5"/>
        <v/>
      </c>
      <c r="N20" s="43">
        <f t="shared" si="2"/>
        <v>0</v>
      </c>
      <c r="O20" s="44">
        <f t="shared" si="2"/>
        <v>0</v>
      </c>
      <c r="P20" s="44">
        <f t="shared" si="3"/>
        <v>0</v>
      </c>
      <c r="Q20" s="45">
        <f t="shared" si="6"/>
        <v>0</v>
      </c>
      <c r="R20" s="18" t="str">
        <f t="shared" si="7"/>
        <v/>
      </c>
    </row>
    <row r="21" spans="2:18" x14ac:dyDescent="0.25">
      <c r="B21" s="53"/>
      <c r="C21" s="53"/>
      <c r="D21" s="53"/>
      <c r="E21" s="53"/>
      <c r="G21" s="19" t="str">
        <f t="shared" si="4"/>
        <v/>
      </c>
      <c r="H21" s="53"/>
      <c r="I21" s="53"/>
      <c r="J21" s="53"/>
      <c r="K21" s="53"/>
      <c r="M21" s="19" t="str">
        <f t="shared" si="5"/>
        <v/>
      </c>
      <c r="N21" s="43">
        <f t="shared" si="2"/>
        <v>0</v>
      </c>
      <c r="O21" s="44">
        <f t="shared" si="2"/>
        <v>0</v>
      </c>
      <c r="P21" s="44">
        <f t="shared" si="3"/>
        <v>0</v>
      </c>
      <c r="Q21" s="45">
        <f t="shared" si="6"/>
        <v>0</v>
      </c>
      <c r="R21" s="18" t="str">
        <f t="shared" si="7"/>
        <v/>
      </c>
    </row>
    <row r="22" spans="2:18" x14ac:dyDescent="0.25">
      <c r="B22" s="53"/>
      <c r="C22" s="53"/>
      <c r="D22" s="53"/>
      <c r="E22" s="53"/>
      <c r="G22" s="19" t="str">
        <f t="shared" si="4"/>
        <v/>
      </c>
      <c r="H22" s="53"/>
      <c r="I22" s="53"/>
      <c r="J22" s="53"/>
      <c r="K22" s="53"/>
      <c r="M22" s="19" t="str">
        <f t="shared" si="5"/>
        <v/>
      </c>
      <c r="N22" s="43">
        <f t="shared" si="2"/>
        <v>0</v>
      </c>
      <c r="O22" s="44">
        <f t="shared" si="2"/>
        <v>0</v>
      </c>
      <c r="P22" s="44">
        <f t="shared" si="3"/>
        <v>0</v>
      </c>
      <c r="Q22" s="45">
        <f t="shared" si="6"/>
        <v>0</v>
      </c>
      <c r="R22" s="18" t="str">
        <f t="shared" si="7"/>
        <v/>
      </c>
    </row>
    <row r="23" spans="2:18" x14ac:dyDescent="0.25">
      <c r="B23" s="53"/>
      <c r="C23" s="53"/>
      <c r="D23" s="53"/>
      <c r="E23" s="53"/>
      <c r="G23" s="19" t="str">
        <f t="shared" si="4"/>
        <v/>
      </c>
      <c r="H23" s="53"/>
      <c r="I23" s="53"/>
      <c r="J23" s="53"/>
      <c r="K23" s="53"/>
      <c r="M23" s="19" t="str">
        <f t="shared" si="5"/>
        <v/>
      </c>
      <c r="N23" s="43">
        <f t="shared" si="2"/>
        <v>0</v>
      </c>
      <c r="O23" s="44">
        <f t="shared" si="2"/>
        <v>0</v>
      </c>
      <c r="P23" s="44">
        <f t="shared" si="3"/>
        <v>0</v>
      </c>
      <c r="Q23" s="45">
        <f t="shared" si="6"/>
        <v>0</v>
      </c>
      <c r="R23" s="18" t="str">
        <f t="shared" si="7"/>
        <v/>
      </c>
    </row>
    <row r="24" spans="2:18" x14ac:dyDescent="0.25">
      <c r="B24" s="53"/>
      <c r="C24" s="53"/>
      <c r="D24" s="53"/>
      <c r="E24" s="53"/>
      <c r="G24" s="19" t="str">
        <f t="shared" si="4"/>
        <v/>
      </c>
      <c r="H24" s="53"/>
      <c r="I24" s="53"/>
      <c r="J24" s="53"/>
      <c r="K24" s="53"/>
      <c r="M24" s="19" t="str">
        <f t="shared" si="5"/>
        <v/>
      </c>
      <c r="N24" s="43">
        <f t="shared" si="2"/>
        <v>0</v>
      </c>
      <c r="O24" s="44">
        <f t="shared" si="2"/>
        <v>0</v>
      </c>
      <c r="P24" s="44">
        <f t="shared" si="3"/>
        <v>0</v>
      </c>
      <c r="Q24" s="45">
        <f t="shared" si="6"/>
        <v>0</v>
      </c>
      <c r="R24" s="18" t="str">
        <f t="shared" si="7"/>
        <v/>
      </c>
    </row>
    <row r="25" spans="2:18" x14ac:dyDescent="0.25">
      <c r="B25" s="53"/>
      <c r="C25" s="53"/>
      <c r="D25" s="53"/>
      <c r="E25" s="53"/>
      <c r="G25" s="19" t="str">
        <f t="shared" si="4"/>
        <v/>
      </c>
      <c r="H25" s="53"/>
      <c r="I25" s="53"/>
      <c r="J25" s="53"/>
      <c r="K25" s="53"/>
      <c r="M25" s="19" t="str">
        <f t="shared" si="5"/>
        <v/>
      </c>
      <c r="N25" s="43">
        <f t="shared" si="2"/>
        <v>0</v>
      </c>
      <c r="O25" s="44">
        <f t="shared" si="2"/>
        <v>0</v>
      </c>
      <c r="P25" s="44">
        <f t="shared" si="3"/>
        <v>0</v>
      </c>
      <c r="Q25" s="45">
        <f t="shared" si="6"/>
        <v>0</v>
      </c>
      <c r="R25" s="18" t="str">
        <f t="shared" si="7"/>
        <v/>
      </c>
    </row>
    <row r="26" spans="2:18" x14ac:dyDescent="0.25">
      <c r="B26" s="53"/>
      <c r="C26" s="53"/>
      <c r="D26" s="53"/>
      <c r="E26" s="53"/>
      <c r="G26" s="19" t="str">
        <f t="shared" si="4"/>
        <v/>
      </c>
      <c r="H26" s="53"/>
      <c r="I26" s="53"/>
      <c r="J26" s="53"/>
      <c r="K26" s="53"/>
      <c r="M26" s="19" t="str">
        <f t="shared" si="5"/>
        <v/>
      </c>
      <c r="N26" s="43">
        <f t="shared" si="2"/>
        <v>0</v>
      </c>
      <c r="O26" s="44">
        <f t="shared" si="2"/>
        <v>0</v>
      </c>
      <c r="P26" s="44">
        <f t="shared" si="3"/>
        <v>0</v>
      </c>
      <c r="Q26" s="45">
        <f t="shared" si="6"/>
        <v>0</v>
      </c>
      <c r="R26" s="18" t="str">
        <f t="shared" si="7"/>
        <v/>
      </c>
    </row>
    <row r="27" spans="2:18" x14ac:dyDescent="0.25">
      <c r="B27" s="53"/>
      <c r="C27" s="53"/>
      <c r="D27" s="53"/>
      <c r="E27" s="53"/>
      <c r="G27" s="19" t="str">
        <f t="shared" si="4"/>
        <v/>
      </c>
      <c r="H27" s="53"/>
      <c r="I27" s="53"/>
      <c r="J27" s="53"/>
      <c r="K27" s="53"/>
      <c r="M27" s="19" t="str">
        <f t="shared" si="5"/>
        <v/>
      </c>
      <c r="N27" s="43">
        <f t="shared" si="2"/>
        <v>0</v>
      </c>
      <c r="O27" s="44">
        <f t="shared" si="2"/>
        <v>0</v>
      </c>
      <c r="P27" s="44">
        <f t="shared" si="3"/>
        <v>0</v>
      </c>
      <c r="Q27" s="45">
        <f t="shared" si="6"/>
        <v>0</v>
      </c>
      <c r="R27" s="18" t="str">
        <f t="shared" si="7"/>
        <v/>
      </c>
    </row>
    <row r="28" spans="2:18" x14ac:dyDescent="0.25">
      <c r="B28" s="53"/>
      <c r="C28" s="53"/>
      <c r="D28" s="53"/>
      <c r="E28" s="53"/>
      <c r="G28" s="19" t="str">
        <f t="shared" si="4"/>
        <v/>
      </c>
      <c r="H28" s="53"/>
      <c r="I28" s="53"/>
      <c r="J28" s="53"/>
      <c r="K28" s="53"/>
      <c r="M28" s="19" t="str">
        <f t="shared" si="5"/>
        <v/>
      </c>
      <c r="N28" s="43">
        <f t="shared" si="2"/>
        <v>0</v>
      </c>
      <c r="O28" s="44">
        <f t="shared" si="2"/>
        <v>0</v>
      </c>
      <c r="P28" s="44">
        <f t="shared" si="3"/>
        <v>0</v>
      </c>
      <c r="Q28" s="45">
        <f t="shared" si="6"/>
        <v>0</v>
      </c>
      <c r="R28" s="18" t="str">
        <f t="shared" si="7"/>
        <v/>
      </c>
    </row>
    <row r="29" spans="2:18" x14ac:dyDescent="0.25">
      <c r="B29" s="53"/>
      <c r="C29" s="53"/>
      <c r="D29" s="53"/>
      <c r="E29" s="53"/>
      <c r="G29" s="19" t="str">
        <f t="shared" si="4"/>
        <v/>
      </c>
      <c r="H29" s="53"/>
      <c r="I29" s="53"/>
      <c r="J29" s="53"/>
      <c r="K29" s="53"/>
      <c r="M29" s="19" t="str">
        <f t="shared" si="5"/>
        <v/>
      </c>
      <c r="N29" s="43">
        <f t="shared" si="2"/>
        <v>0</v>
      </c>
      <c r="O29" s="44">
        <f t="shared" si="2"/>
        <v>0</v>
      </c>
      <c r="P29" s="44">
        <f t="shared" si="3"/>
        <v>0</v>
      </c>
      <c r="Q29" s="45">
        <f t="shared" si="6"/>
        <v>0</v>
      </c>
      <c r="R29" s="18" t="str">
        <f t="shared" si="7"/>
        <v/>
      </c>
    </row>
    <row r="30" spans="2:18" x14ac:dyDescent="0.25">
      <c r="B30" s="53"/>
      <c r="C30" s="53"/>
      <c r="D30" s="53"/>
      <c r="E30" s="53"/>
      <c r="G30" s="19" t="str">
        <f t="shared" si="4"/>
        <v/>
      </c>
      <c r="H30" s="53"/>
      <c r="I30" s="53"/>
      <c r="J30" s="53"/>
      <c r="K30" s="53"/>
      <c r="M30" s="19" t="str">
        <f t="shared" si="5"/>
        <v/>
      </c>
      <c r="N30" s="43">
        <f t="shared" si="2"/>
        <v>0</v>
      </c>
      <c r="O30" s="44">
        <f t="shared" si="2"/>
        <v>0</v>
      </c>
      <c r="P30" s="44">
        <f t="shared" si="3"/>
        <v>0</v>
      </c>
      <c r="Q30" s="45">
        <f t="shared" si="6"/>
        <v>0</v>
      </c>
      <c r="R30" s="18" t="str">
        <f t="shared" si="7"/>
        <v/>
      </c>
    </row>
    <row r="31" spans="2:18" x14ac:dyDescent="0.25">
      <c r="B31" s="53"/>
      <c r="C31" s="53"/>
      <c r="D31" s="53"/>
      <c r="E31" s="53"/>
      <c r="G31" s="19" t="str">
        <f t="shared" si="4"/>
        <v/>
      </c>
      <c r="H31" s="53"/>
      <c r="I31" s="53"/>
      <c r="J31" s="53"/>
      <c r="K31" s="53"/>
      <c r="M31" s="19" t="str">
        <f t="shared" si="5"/>
        <v/>
      </c>
      <c r="N31" s="43">
        <f t="shared" si="2"/>
        <v>0</v>
      </c>
      <c r="O31" s="44">
        <f t="shared" si="2"/>
        <v>0</v>
      </c>
      <c r="P31" s="44">
        <f t="shared" si="3"/>
        <v>0</v>
      </c>
      <c r="Q31" s="45">
        <f t="shared" si="6"/>
        <v>0</v>
      </c>
      <c r="R31" s="18" t="str">
        <f t="shared" si="7"/>
        <v/>
      </c>
    </row>
    <row r="32" spans="2:18" x14ac:dyDescent="0.25">
      <c r="B32" s="53"/>
      <c r="C32" s="53"/>
      <c r="D32" s="53"/>
      <c r="E32" s="53"/>
      <c r="G32" s="19" t="str">
        <f t="shared" si="4"/>
        <v/>
      </c>
      <c r="H32" s="53"/>
      <c r="I32" s="53"/>
      <c r="J32" s="53"/>
      <c r="K32" s="53"/>
      <c r="M32" s="19" t="str">
        <f t="shared" si="5"/>
        <v/>
      </c>
      <c r="N32" s="43">
        <f t="shared" si="2"/>
        <v>0</v>
      </c>
      <c r="O32" s="44">
        <f t="shared" si="2"/>
        <v>0</v>
      </c>
      <c r="P32" s="44">
        <f t="shared" si="3"/>
        <v>0</v>
      </c>
      <c r="Q32" s="45">
        <f t="shared" si="6"/>
        <v>0</v>
      </c>
      <c r="R32" s="18" t="str">
        <f t="shared" si="7"/>
        <v/>
      </c>
    </row>
    <row r="33" spans="1:19" x14ac:dyDescent="0.25">
      <c r="B33" s="53"/>
      <c r="C33" s="53"/>
      <c r="D33" s="53"/>
      <c r="E33" s="53"/>
      <c r="G33" s="19" t="str">
        <f t="shared" si="4"/>
        <v/>
      </c>
      <c r="H33" s="53"/>
      <c r="I33" s="53"/>
      <c r="J33" s="53"/>
      <c r="K33" s="53"/>
      <c r="M33" s="19" t="str">
        <f t="shared" si="5"/>
        <v/>
      </c>
      <c r="N33" s="43">
        <f t="shared" si="2"/>
        <v>0</v>
      </c>
      <c r="O33" s="44">
        <f t="shared" si="2"/>
        <v>0</v>
      </c>
      <c r="P33" s="44">
        <f t="shared" si="3"/>
        <v>0</v>
      </c>
      <c r="Q33" s="45">
        <f t="shared" si="6"/>
        <v>0</v>
      </c>
      <c r="R33" s="18" t="str">
        <f t="shared" si="7"/>
        <v/>
      </c>
    </row>
    <row r="34" spans="1:19" x14ac:dyDescent="0.25">
      <c r="B34" s="53"/>
      <c r="C34" s="53"/>
      <c r="D34" s="53"/>
      <c r="E34" s="53"/>
      <c r="G34" s="19" t="str">
        <f t="shared" si="4"/>
        <v/>
      </c>
      <c r="H34" s="53"/>
      <c r="I34" s="53"/>
      <c r="J34" s="53"/>
      <c r="K34" s="53"/>
      <c r="M34" s="19" t="str">
        <f t="shared" si="5"/>
        <v/>
      </c>
      <c r="N34" s="43">
        <f t="shared" si="2"/>
        <v>0</v>
      </c>
      <c r="O34" s="44">
        <f t="shared" si="2"/>
        <v>0</v>
      </c>
      <c r="P34" s="44">
        <f t="shared" si="3"/>
        <v>0</v>
      </c>
      <c r="Q34" s="45">
        <f t="shared" si="6"/>
        <v>0</v>
      </c>
      <c r="R34" s="18" t="str">
        <f t="shared" si="7"/>
        <v/>
      </c>
    </row>
    <row r="35" spans="1:19" x14ac:dyDescent="0.25">
      <c r="B35" s="53"/>
      <c r="C35" s="53"/>
      <c r="D35" s="53"/>
      <c r="E35" s="53"/>
      <c r="G35" s="19" t="str">
        <f t="shared" si="4"/>
        <v/>
      </c>
      <c r="H35" s="53"/>
      <c r="I35" s="53"/>
      <c r="J35" s="53"/>
      <c r="K35" s="53"/>
      <c r="M35" s="19" t="str">
        <f t="shared" si="5"/>
        <v/>
      </c>
      <c r="N35" s="43">
        <f t="shared" si="2"/>
        <v>0</v>
      </c>
      <c r="O35" s="44">
        <f t="shared" si="2"/>
        <v>0</v>
      </c>
      <c r="P35" s="44">
        <f t="shared" si="3"/>
        <v>0</v>
      </c>
      <c r="Q35" s="45">
        <f t="shared" si="6"/>
        <v>0</v>
      </c>
      <c r="R35" s="18" t="str">
        <f t="shared" si="7"/>
        <v/>
      </c>
    </row>
    <row r="36" spans="1:19" x14ac:dyDescent="0.25">
      <c r="B36" s="53"/>
      <c r="C36" s="53"/>
      <c r="D36" s="53"/>
      <c r="E36" s="53"/>
      <c r="G36" s="19" t="str">
        <f t="shared" si="4"/>
        <v/>
      </c>
      <c r="H36" s="53"/>
      <c r="I36" s="53"/>
      <c r="J36" s="53"/>
      <c r="K36" s="53"/>
      <c r="M36" s="19" t="str">
        <f t="shared" si="5"/>
        <v/>
      </c>
      <c r="N36" s="43">
        <f t="shared" si="2"/>
        <v>0</v>
      </c>
      <c r="O36" s="44">
        <f t="shared" si="2"/>
        <v>0</v>
      </c>
      <c r="P36" s="44">
        <f t="shared" si="3"/>
        <v>0</v>
      </c>
      <c r="Q36" s="45">
        <f t="shared" si="6"/>
        <v>0</v>
      </c>
      <c r="R36" s="18" t="str">
        <f t="shared" si="7"/>
        <v/>
      </c>
    </row>
    <row r="37" spans="1:19" x14ac:dyDescent="0.25">
      <c r="B37" s="53"/>
      <c r="C37" s="53"/>
      <c r="D37" s="53"/>
      <c r="E37" s="53"/>
      <c r="G37" s="19" t="str">
        <f t="shared" si="4"/>
        <v/>
      </c>
      <c r="H37" s="53"/>
      <c r="I37" s="53"/>
      <c r="J37" s="53"/>
      <c r="K37" s="53"/>
      <c r="M37" s="19" t="str">
        <f t="shared" si="5"/>
        <v/>
      </c>
      <c r="N37" s="43">
        <f t="shared" si="2"/>
        <v>0</v>
      </c>
      <c r="O37" s="44">
        <f t="shared" si="2"/>
        <v>0</v>
      </c>
      <c r="P37" s="44">
        <f t="shared" si="3"/>
        <v>0</v>
      </c>
      <c r="Q37" s="45">
        <f t="shared" si="6"/>
        <v>0</v>
      </c>
      <c r="R37" s="18" t="str">
        <f t="shared" si="7"/>
        <v/>
      </c>
    </row>
    <row r="38" spans="1:19" x14ac:dyDescent="0.25">
      <c r="B38" s="53"/>
      <c r="C38" s="53"/>
      <c r="D38" s="53"/>
      <c r="E38" s="53"/>
      <c r="G38" s="19" t="str">
        <f t="shared" si="4"/>
        <v/>
      </c>
      <c r="H38" s="53"/>
      <c r="I38" s="53"/>
      <c r="J38" s="53"/>
      <c r="K38" s="53"/>
      <c r="M38" s="19" t="str">
        <f t="shared" si="5"/>
        <v/>
      </c>
      <c r="N38" s="43">
        <f t="shared" si="2"/>
        <v>0</v>
      </c>
      <c r="O38" s="44">
        <f t="shared" si="2"/>
        <v>0</v>
      </c>
      <c r="P38" s="44">
        <f t="shared" si="3"/>
        <v>0</v>
      </c>
      <c r="Q38" s="45">
        <f t="shared" si="6"/>
        <v>0</v>
      </c>
      <c r="R38" s="18" t="str">
        <f t="shared" si="7"/>
        <v/>
      </c>
    </row>
    <row r="39" spans="1:19" x14ac:dyDescent="0.25">
      <c r="B39" s="53"/>
      <c r="C39" s="53"/>
      <c r="D39" s="53"/>
      <c r="E39" s="53"/>
      <c r="G39" s="19" t="str">
        <f t="shared" si="4"/>
        <v/>
      </c>
      <c r="H39" s="53"/>
      <c r="I39" s="53"/>
      <c r="J39" s="53"/>
      <c r="K39" s="53"/>
      <c r="M39" s="19" t="str">
        <f t="shared" si="5"/>
        <v/>
      </c>
      <c r="N39" s="43">
        <f t="shared" si="2"/>
        <v>0</v>
      </c>
      <c r="O39" s="44">
        <f t="shared" si="2"/>
        <v>0</v>
      </c>
      <c r="P39" s="44">
        <f t="shared" si="3"/>
        <v>0</v>
      </c>
      <c r="Q39" s="45">
        <f t="shared" si="6"/>
        <v>0</v>
      </c>
      <c r="R39" s="18" t="str">
        <f t="shared" si="7"/>
        <v/>
      </c>
    </row>
    <row r="40" spans="1:19" ht="15.75" thickBot="1" x14ac:dyDescent="0.3">
      <c r="B40" s="53"/>
      <c r="C40" s="53"/>
      <c r="D40" s="53"/>
      <c r="E40" s="53"/>
      <c r="G40" s="19" t="str">
        <f t="shared" si="4"/>
        <v/>
      </c>
      <c r="H40" s="53"/>
      <c r="I40" s="53"/>
      <c r="J40" s="53"/>
      <c r="K40" s="53"/>
      <c r="M40" s="19" t="str">
        <f t="shared" si="5"/>
        <v/>
      </c>
      <c r="N40" s="46">
        <f t="shared" ref="N40:O40" si="8">B40+H40</f>
        <v>0</v>
      </c>
      <c r="O40" s="47">
        <f t="shared" si="8"/>
        <v>0</v>
      </c>
      <c r="P40" s="47">
        <f t="shared" si="3"/>
        <v>0</v>
      </c>
      <c r="Q40" s="48">
        <f t="shared" si="6"/>
        <v>0</v>
      </c>
      <c r="R40" s="18" t="str">
        <f t="shared" si="7"/>
        <v/>
      </c>
    </row>
    <row r="41" spans="1:19" s="51" customFormat="1" x14ac:dyDescent="0.25">
      <c r="A41" s="50"/>
      <c r="B41" s="50"/>
      <c r="C41" s="50"/>
      <c r="D41" s="50"/>
      <c r="E41" s="50"/>
      <c r="F41" s="50"/>
      <c r="G41" s="50"/>
      <c r="H41" s="50"/>
      <c r="I41" s="50"/>
      <c r="J41" s="50"/>
      <c r="K41" s="50"/>
      <c r="L41" s="50"/>
      <c r="M41" s="50"/>
      <c r="N41" s="50"/>
      <c r="O41" s="50"/>
      <c r="P41" s="50"/>
      <c r="Q41" s="50"/>
      <c r="R41" s="50"/>
      <c r="S41" s="50"/>
    </row>
  </sheetData>
  <sheetProtection password="8293" sheet="1" objects="1" scenarios="1" selectLockedCells="1"/>
  <mergeCells count="19">
    <mergeCell ref="B4:B5"/>
    <mergeCell ref="C4:C5"/>
    <mergeCell ref="D4:D5"/>
    <mergeCell ref="E4:E5"/>
    <mergeCell ref="F4:F5"/>
    <mergeCell ref="B1:F1"/>
    <mergeCell ref="H1:L1"/>
    <mergeCell ref="N1:Q2"/>
    <mergeCell ref="D2:E2"/>
    <mergeCell ref="J2:K2"/>
    <mergeCell ref="O4:O5"/>
    <mergeCell ref="P4:P5"/>
    <mergeCell ref="Q4:Q5"/>
    <mergeCell ref="H4:H5"/>
    <mergeCell ref="I4:I5"/>
    <mergeCell ref="J4:J5"/>
    <mergeCell ref="K4:K5"/>
    <mergeCell ref="L4:L5"/>
    <mergeCell ref="N4:N5"/>
  </mergeCells>
  <conditionalFormatting sqref="J6:J40">
    <cfRule type="expression" dxfId="15" priority="6">
      <formula>IF(AND(H6+I6&gt;0,ISBLANK(J6)), TRUE, IF(IF(H6+I6+K6=0,NA(),(H6+I6)*0.05)&lt;=IF((K6&gt;J6),IF(J6*2=0, K6, J6*2),J6+K6)=TRUE, FALSE, TRUE))</formula>
    </cfRule>
  </conditionalFormatting>
  <conditionalFormatting sqref="E6 E8:E39">
    <cfRule type="cellIs" priority="5" operator="greaterThan">
      <formula>30</formula>
    </cfRule>
  </conditionalFormatting>
  <conditionalFormatting sqref="K6 K8:K39">
    <cfRule type="cellIs" priority="4" operator="greaterThan">
      <formula>30</formula>
    </cfRule>
  </conditionalFormatting>
  <conditionalFormatting sqref="Q6:Q40">
    <cfRule type="expression" dxfId="14" priority="2">
      <formula>IF(Q6&gt;0, IF(Q6&lt;20, TRUE, FALSE), FALSE)</formula>
    </cfRule>
    <cfRule type="cellIs" dxfId="13" priority="3" operator="greaterThan">
      <formula>60</formula>
    </cfRule>
  </conditionalFormatting>
  <conditionalFormatting sqref="D6:D40">
    <cfRule type="expression" dxfId="12" priority="1">
      <formula>IF(AND(B6+C6&gt;0,ISBLANK(D6)), TRUE, IF(IF(B6+C6+E6=0,NA(),(B6+C6)*0.05)&lt;=IF((E6&gt;D6),IF(D6*2=0, E6, D6*2),D6+E6)=TRUE, FALSE, TRUE))</formula>
    </cfRule>
  </conditionalFormatting>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70" zoomScaleNormal="70" workbookViewId="0">
      <pane xSplit="1" topLeftCell="B1" activePane="topRight" state="frozen"/>
      <selection activeCell="A4" sqref="A4"/>
      <selection pane="topRight" activeCell="B6" sqref="B6"/>
    </sheetView>
  </sheetViews>
  <sheetFormatPr defaultRowHeight="15" x14ac:dyDescent="0.25"/>
  <cols>
    <col min="1" max="1" width="25.140625" style="16" customWidth="1"/>
    <col min="2" max="2" width="22.85546875" style="16" customWidth="1"/>
    <col min="3" max="3" width="17.42578125" style="16" customWidth="1"/>
    <col min="4" max="4" width="17.28515625" style="16" customWidth="1"/>
    <col min="5" max="5" width="15.5703125" style="16" customWidth="1"/>
    <col min="6" max="6" width="27.5703125" style="16" customWidth="1"/>
    <col min="7" max="7" width="33.140625" style="16" customWidth="1"/>
    <col min="8" max="8" width="22.7109375" style="16" customWidth="1"/>
    <col min="9" max="9" width="17.42578125" style="16" customWidth="1"/>
    <col min="10" max="10" width="17.28515625" style="16" customWidth="1"/>
    <col min="11" max="11" width="15.5703125" style="16" customWidth="1"/>
    <col min="12" max="12" width="27.5703125" style="16" customWidth="1"/>
    <col min="13" max="13" width="33" style="16" customWidth="1"/>
    <col min="14" max="14" width="23.85546875" style="16" customWidth="1"/>
    <col min="15" max="15" width="16" style="16" customWidth="1"/>
    <col min="16" max="16" width="17.7109375" style="16" customWidth="1"/>
    <col min="17" max="17" width="14.42578125" style="16" customWidth="1"/>
    <col min="18" max="18" width="51.28515625" style="16" customWidth="1"/>
    <col min="19" max="19" width="9.140625" style="50"/>
    <col min="20" max="16384" width="9.140625" style="16"/>
  </cols>
  <sheetData>
    <row r="1" spans="1:18" ht="15" customHeight="1" x14ac:dyDescent="0.25">
      <c r="A1" s="56"/>
      <c r="B1" s="92" t="s">
        <v>31</v>
      </c>
      <c r="C1" s="93"/>
      <c r="D1" s="93"/>
      <c r="E1" s="93"/>
      <c r="F1" s="94"/>
      <c r="G1" s="70"/>
      <c r="H1" s="92" t="s">
        <v>30</v>
      </c>
      <c r="I1" s="93"/>
      <c r="J1" s="93"/>
      <c r="K1" s="93"/>
      <c r="L1" s="94"/>
      <c r="M1" s="49"/>
      <c r="N1" s="81" t="s">
        <v>17</v>
      </c>
      <c r="O1" s="82"/>
      <c r="P1" s="82"/>
      <c r="Q1" s="83"/>
    </row>
    <row r="2" spans="1:18" x14ac:dyDescent="0.25">
      <c r="A2" s="56"/>
      <c r="B2" s="20"/>
      <c r="C2" s="21"/>
      <c r="D2" s="80" t="s">
        <v>20</v>
      </c>
      <c r="E2" s="80"/>
      <c r="F2" s="22"/>
      <c r="G2" s="35"/>
      <c r="H2" s="20"/>
      <c r="I2" s="21"/>
      <c r="J2" s="80" t="s">
        <v>20</v>
      </c>
      <c r="K2" s="80"/>
      <c r="L2" s="22"/>
      <c r="M2" s="35"/>
      <c r="N2" s="84"/>
      <c r="O2" s="85"/>
      <c r="P2" s="85"/>
      <c r="Q2" s="86"/>
    </row>
    <row r="3" spans="1:18" ht="64.5" customHeight="1" thickBot="1" x14ac:dyDescent="0.3">
      <c r="A3" s="57"/>
      <c r="B3" s="23" t="s">
        <v>10</v>
      </c>
      <c r="C3" s="24" t="s">
        <v>11</v>
      </c>
      <c r="D3" s="25" t="s">
        <v>19</v>
      </c>
      <c r="E3" s="26" t="s">
        <v>9</v>
      </c>
      <c r="F3" s="27" t="s">
        <v>23</v>
      </c>
      <c r="G3" s="36" t="s">
        <v>29</v>
      </c>
      <c r="H3" s="23" t="s">
        <v>10</v>
      </c>
      <c r="I3" s="24" t="s">
        <v>11</v>
      </c>
      <c r="J3" s="25" t="s">
        <v>19</v>
      </c>
      <c r="K3" s="26" t="s">
        <v>9</v>
      </c>
      <c r="L3" s="27" t="s">
        <v>23</v>
      </c>
      <c r="M3" s="36" t="s">
        <v>29</v>
      </c>
      <c r="N3" s="37" t="s">
        <v>13</v>
      </c>
      <c r="O3" s="38" t="s">
        <v>14</v>
      </c>
      <c r="P3" s="38" t="s">
        <v>15</v>
      </c>
      <c r="Q3" s="39" t="s">
        <v>16</v>
      </c>
    </row>
    <row r="4" spans="1:18" ht="18" customHeight="1" thickBot="1" x14ac:dyDescent="0.3">
      <c r="A4" s="28" t="s">
        <v>12</v>
      </c>
      <c r="B4" s="89">
        <f>SUM(B6:B40)</f>
        <v>0</v>
      </c>
      <c r="C4" s="89">
        <f t="shared" ref="C4:E4" si="0">SUM(C6:C40)</f>
        <v>0</v>
      </c>
      <c r="D4" s="89">
        <f t="shared" si="0"/>
        <v>0</v>
      </c>
      <c r="E4" s="89">
        <f t="shared" si="0"/>
        <v>0</v>
      </c>
      <c r="F4" s="89"/>
      <c r="G4" s="31"/>
      <c r="H4" s="89">
        <f>SUM(H6:H40)</f>
        <v>0</v>
      </c>
      <c r="I4" s="89">
        <f t="shared" ref="I4:K4" si="1">SUM(I6:I40)</f>
        <v>0</v>
      </c>
      <c r="J4" s="89">
        <f t="shared" si="1"/>
        <v>0</v>
      </c>
      <c r="K4" s="89">
        <f t="shared" si="1"/>
        <v>0</v>
      </c>
      <c r="L4" s="89"/>
      <c r="M4" s="31"/>
      <c r="N4" s="91">
        <f>SUM(B4,H4)</f>
        <v>0</v>
      </c>
      <c r="O4" s="87">
        <f>SUM(C4,I4)</f>
        <v>0</v>
      </c>
      <c r="P4" s="87">
        <f>SUM(D4,E4,J4,K4)</f>
        <v>0</v>
      </c>
      <c r="Q4" s="88">
        <f>SUM(N4:P4)</f>
        <v>0</v>
      </c>
    </row>
    <row r="5" spans="1:18" ht="15.75" thickBot="1" x14ac:dyDescent="0.3">
      <c r="A5" s="29" t="s">
        <v>32</v>
      </c>
      <c r="B5" s="90"/>
      <c r="C5" s="90"/>
      <c r="D5" s="90"/>
      <c r="E5" s="90"/>
      <c r="F5" s="90"/>
      <c r="G5" s="32"/>
      <c r="H5" s="90"/>
      <c r="I5" s="90"/>
      <c r="J5" s="90"/>
      <c r="K5" s="90"/>
      <c r="L5" s="90"/>
      <c r="M5" s="32"/>
      <c r="N5" s="91"/>
      <c r="O5" s="87"/>
      <c r="P5" s="87"/>
      <c r="Q5" s="88"/>
    </row>
    <row r="6" spans="1:18" x14ac:dyDescent="0.25">
      <c r="A6" s="52"/>
      <c r="B6" s="53"/>
      <c r="C6" s="53"/>
      <c r="D6" s="53"/>
      <c r="E6" s="53"/>
      <c r="G6" s="19" t="str">
        <f>IF(AND(B6+C6&gt;0,ISBLANK(D6)),"Missing individual supervision hrs.",IF(IF(B6+C6+E6=0,0,(B6+C6)*0.05)&lt;=IF((E6&gt;D6),IF(D6*2=0,E6,D6*2),D6+E6)=TRUE,"","Insufficient supervision hours"))</f>
        <v/>
      </c>
      <c r="H6" s="53"/>
      <c r="I6" s="53"/>
      <c r="J6" s="53"/>
      <c r="K6" s="53"/>
      <c r="M6" s="19" t="str">
        <f>IF(AND(H6+I6&gt;0,ISBLANK(J6)),"Missing individual supervision hrs.",IF(IF(H6+I6+K6=0,0,(H6+I6)*0.05)&lt;=IF((K6&gt;J6),IF(J6*2=0,K6,J6*2),J6+K6)=TRUE,"","Insufficient supervision hours"))</f>
        <v/>
      </c>
      <c r="N6" s="40">
        <f t="shared" ref="N6:O39" si="2">B6+H6</f>
        <v>0</v>
      </c>
      <c r="O6" s="41">
        <f t="shared" si="2"/>
        <v>0</v>
      </c>
      <c r="P6" s="41">
        <f t="shared" ref="P6:P40" si="3" xml:space="preserve"> D6+J6+E6+K6</f>
        <v>0</v>
      </c>
      <c r="Q6" s="42">
        <f>N6+O6+P6</f>
        <v>0</v>
      </c>
      <c r="R6" s="30" t="str">
        <f>IF(Q6&gt;0, IF(Q6&gt;60,"Maximum 60 hrs. allowed per 2 week supervisory period",(IF(Q6&lt;20,"Minimum 20 hrs. allowed per 2 week supervisory period",""))), "")</f>
        <v/>
      </c>
    </row>
    <row r="7" spans="1:18" x14ac:dyDescent="0.25">
      <c r="B7" s="53"/>
      <c r="C7" s="53"/>
      <c r="D7" s="53"/>
      <c r="E7" s="53"/>
      <c r="F7" s="17"/>
      <c r="G7" s="19" t="str">
        <f t="shared" ref="G7:G40" si="4">IF(AND(B7+C7&gt;0,ISBLANK(D7)),"Missing individual supervision hrs.",IF(IF(B7+C7+E7=0,0,(B7+C7)*0.05)&lt;=IF((E7&gt;D7),IF(D7*2=0,E7,D7*2),D7+E7)=TRUE,"","Insufficient supervision hours"))</f>
        <v/>
      </c>
      <c r="H7" s="53"/>
      <c r="I7" s="53"/>
      <c r="J7" s="53"/>
      <c r="K7" s="53"/>
      <c r="L7" s="17"/>
      <c r="M7" s="19" t="str">
        <f t="shared" ref="M7:M40" si="5">IF(AND(H7+I7&gt;0,ISBLANK(J7)),"Missing individual supervision hrs.",IF(IF(H7+I7+K7=0,0,(H7+I7)*0.05)&lt;=IF((K7&gt;J7),IF(J7*2=0,K7,J7*2),J7+K7)=TRUE,"","Insufficient supervision hours"))</f>
        <v/>
      </c>
      <c r="N7" s="43">
        <f t="shared" si="2"/>
        <v>0</v>
      </c>
      <c r="O7" s="44">
        <f t="shared" si="2"/>
        <v>0</v>
      </c>
      <c r="P7" s="44">
        <f t="shared" si="3"/>
        <v>0</v>
      </c>
      <c r="Q7" s="45">
        <f t="shared" ref="Q7:Q40" si="6">N7+O7+P7</f>
        <v>0</v>
      </c>
      <c r="R7" s="18" t="str">
        <f t="shared" ref="R7:R40" si="7">IF(Q7&gt;0, IF(Q7&gt;60,"Maximum 60 hrs. allowed per 2 week supervisory period",(IF(Q7&lt;20,"Minimum 20 hrs. allowed per 2 week supervisory period",""))), "")</f>
        <v/>
      </c>
    </row>
    <row r="8" spans="1:18" x14ac:dyDescent="0.25">
      <c r="B8" s="53"/>
      <c r="C8" s="53"/>
      <c r="D8" s="53"/>
      <c r="E8" s="53"/>
      <c r="G8" s="19" t="str">
        <f t="shared" si="4"/>
        <v/>
      </c>
      <c r="H8" s="53"/>
      <c r="I8" s="53"/>
      <c r="J8" s="53"/>
      <c r="K8" s="53"/>
      <c r="M8" s="19" t="str">
        <f t="shared" si="5"/>
        <v/>
      </c>
      <c r="N8" s="43">
        <f t="shared" si="2"/>
        <v>0</v>
      </c>
      <c r="O8" s="44">
        <f t="shared" si="2"/>
        <v>0</v>
      </c>
      <c r="P8" s="44">
        <f t="shared" si="3"/>
        <v>0</v>
      </c>
      <c r="Q8" s="45">
        <f t="shared" si="6"/>
        <v>0</v>
      </c>
      <c r="R8" s="18" t="str">
        <f t="shared" si="7"/>
        <v/>
      </c>
    </row>
    <row r="9" spans="1:18" x14ac:dyDescent="0.25">
      <c r="B9" s="53"/>
      <c r="C9" s="53"/>
      <c r="D9" s="53"/>
      <c r="E9" s="53"/>
      <c r="G9" s="19" t="str">
        <f t="shared" si="4"/>
        <v/>
      </c>
      <c r="H9" s="53"/>
      <c r="I9" s="53"/>
      <c r="J9" s="53"/>
      <c r="K9" s="53"/>
      <c r="M9" s="19" t="str">
        <f t="shared" si="5"/>
        <v/>
      </c>
      <c r="N9" s="43">
        <f t="shared" si="2"/>
        <v>0</v>
      </c>
      <c r="O9" s="44">
        <f t="shared" si="2"/>
        <v>0</v>
      </c>
      <c r="P9" s="44">
        <f t="shared" si="3"/>
        <v>0</v>
      </c>
      <c r="Q9" s="45">
        <f t="shared" si="6"/>
        <v>0</v>
      </c>
      <c r="R9" s="18" t="str">
        <f t="shared" si="7"/>
        <v/>
      </c>
    </row>
    <row r="10" spans="1:18" x14ac:dyDescent="0.25">
      <c r="B10" s="53"/>
      <c r="C10" s="53"/>
      <c r="D10" s="53"/>
      <c r="E10" s="53"/>
      <c r="G10" s="19" t="str">
        <f t="shared" si="4"/>
        <v/>
      </c>
      <c r="H10" s="53"/>
      <c r="I10" s="53"/>
      <c r="J10" s="53"/>
      <c r="K10" s="53"/>
      <c r="M10" s="19" t="str">
        <f t="shared" si="5"/>
        <v/>
      </c>
      <c r="N10" s="43">
        <f t="shared" si="2"/>
        <v>0</v>
      </c>
      <c r="O10" s="44">
        <f t="shared" si="2"/>
        <v>0</v>
      </c>
      <c r="P10" s="44">
        <f t="shared" si="3"/>
        <v>0</v>
      </c>
      <c r="Q10" s="45">
        <f t="shared" si="6"/>
        <v>0</v>
      </c>
      <c r="R10" s="18" t="str">
        <f t="shared" si="7"/>
        <v/>
      </c>
    </row>
    <row r="11" spans="1:18" x14ac:dyDescent="0.25">
      <c r="B11" s="53"/>
      <c r="C11" s="53"/>
      <c r="D11" s="53"/>
      <c r="E11" s="53"/>
      <c r="G11" s="19" t="str">
        <f t="shared" si="4"/>
        <v/>
      </c>
      <c r="H11" s="53"/>
      <c r="I11" s="53"/>
      <c r="J11" s="53"/>
      <c r="K11" s="53"/>
      <c r="M11" s="19" t="str">
        <f t="shared" si="5"/>
        <v/>
      </c>
      <c r="N11" s="43">
        <f t="shared" si="2"/>
        <v>0</v>
      </c>
      <c r="O11" s="44">
        <f t="shared" si="2"/>
        <v>0</v>
      </c>
      <c r="P11" s="44">
        <f t="shared" si="3"/>
        <v>0</v>
      </c>
      <c r="Q11" s="45">
        <f t="shared" si="6"/>
        <v>0</v>
      </c>
      <c r="R11" s="18" t="str">
        <f t="shared" si="7"/>
        <v/>
      </c>
    </row>
    <row r="12" spans="1:18" x14ac:dyDescent="0.25">
      <c r="B12" s="53"/>
      <c r="C12" s="53"/>
      <c r="D12" s="53"/>
      <c r="E12" s="53"/>
      <c r="G12" s="19" t="str">
        <f t="shared" si="4"/>
        <v/>
      </c>
      <c r="H12" s="53"/>
      <c r="I12" s="53"/>
      <c r="J12" s="53"/>
      <c r="K12" s="53"/>
      <c r="M12" s="19" t="str">
        <f t="shared" si="5"/>
        <v/>
      </c>
      <c r="N12" s="43">
        <f t="shared" si="2"/>
        <v>0</v>
      </c>
      <c r="O12" s="44">
        <f t="shared" si="2"/>
        <v>0</v>
      </c>
      <c r="P12" s="44">
        <f t="shared" si="3"/>
        <v>0</v>
      </c>
      <c r="Q12" s="45">
        <f t="shared" si="6"/>
        <v>0</v>
      </c>
      <c r="R12" s="18" t="str">
        <f t="shared" si="7"/>
        <v/>
      </c>
    </row>
    <row r="13" spans="1:18" x14ac:dyDescent="0.25">
      <c r="B13" s="53"/>
      <c r="C13" s="53"/>
      <c r="D13" s="53"/>
      <c r="E13" s="53"/>
      <c r="G13" s="19" t="str">
        <f t="shared" si="4"/>
        <v/>
      </c>
      <c r="H13" s="53"/>
      <c r="I13" s="53"/>
      <c r="J13" s="53"/>
      <c r="K13" s="53"/>
      <c r="M13" s="19" t="str">
        <f t="shared" si="5"/>
        <v/>
      </c>
      <c r="N13" s="43">
        <f t="shared" si="2"/>
        <v>0</v>
      </c>
      <c r="O13" s="44">
        <f t="shared" si="2"/>
        <v>0</v>
      </c>
      <c r="P13" s="44">
        <f t="shared" si="3"/>
        <v>0</v>
      </c>
      <c r="Q13" s="45">
        <f t="shared" si="6"/>
        <v>0</v>
      </c>
      <c r="R13" s="18" t="str">
        <f t="shared" si="7"/>
        <v/>
      </c>
    </row>
    <row r="14" spans="1:18" x14ac:dyDescent="0.25">
      <c r="B14" s="53"/>
      <c r="C14" s="53"/>
      <c r="D14" s="53"/>
      <c r="E14" s="53"/>
      <c r="G14" s="19" t="str">
        <f t="shared" si="4"/>
        <v/>
      </c>
      <c r="H14" s="53"/>
      <c r="I14" s="53"/>
      <c r="J14" s="53"/>
      <c r="K14" s="53"/>
      <c r="M14" s="19" t="str">
        <f t="shared" si="5"/>
        <v/>
      </c>
      <c r="N14" s="43">
        <f t="shared" si="2"/>
        <v>0</v>
      </c>
      <c r="O14" s="44">
        <f t="shared" si="2"/>
        <v>0</v>
      </c>
      <c r="P14" s="44">
        <f t="shared" si="3"/>
        <v>0</v>
      </c>
      <c r="Q14" s="45">
        <f t="shared" si="6"/>
        <v>0</v>
      </c>
      <c r="R14" s="18" t="str">
        <f t="shared" si="7"/>
        <v/>
      </c>
    </row>
    <row r="15" spans="1:18" x14ac:dyDescent="0.25">
      <c r="B15" s="53"/>
      <c r="C15" s="53"/>
      <c r="D15" s="53"/>
      <c r="E15" s="53"/>
      <c r="G15" s="19" t="str">
        <f t="shared" si="4"/>
        <v/>
      </c>
      <c r="H15" s="53"/>
      <c r="I15" s="53"/>
      <c r="J15" s="53"/>
      <c r="K15" s="53"/>
      <c r="M15" s="19" t="str">
        <f t="shared" si="5"/>
        <v/>
      </c>
      <c r="N15" s="43">
        <f t="shared" si="2"/>
        <v>0</v>
      </c>
      <c r="O15" s="44">
        <f t="shared" si="2"/>
        <v>0</v>
      </c>
      <c r="P15" s="44">
        <f t="shared" si="3"/>
        <v>0</v>
      </c>
      <c r="Q15" s="45">
        <f t="shared" si="6"/>
        <v>0</v>
      </c>
      <c r="R15" s="18" t="str">
        <f t="shared" si="7"/>
        <v/>
      </c>
    </row>
    <row r="16" spans="1:18" x14ac:dyDescent="0.25">
      <c r="B16" s="53"/>
      <c r="C16" s="53"/>
      <c r="D16" s="53"/>
      <c r="E16" s="53"/>
      <c r="G16" s="19" t="str">
        <f t="shared" si="4"/>
        <v/>
      </c>
      <c r="H16" s="53"/>
      <c r="I16" s="53"/>
      <c r="J16" s="53"/>
      <c r="K16" s="53"/>
      <c r="M16" s="19" t="str">
        <f t="shared" si="5"/>
        <v/>
      </c>
      <c r="N16" s="43">
        <f t="shared" si="2"/>
        <v>0</v>
      </c>
      <c r="O16" s="44">
        <f t="shared" si="2"/>
        <v>0</v>
      </c>
      <c r="P16" s="44">
        <f t="shared" si="3"/>
        <v>0</v>
      </c>
      <c r="Q16" s="45">
        <f t="shared" si="6"/>
        <v>0</v>
      </c>
      <c r="R16" s="18" t="str">
        <f t="shared" si="7"/>
        <v/>
      </c>
    </row>
    <row r="17" spans="2:18" x14ac:dyDescent="0.25">
      <c r="B17" s="53"/>
      <c r="C17" s="53"/>
      <c r="D17" s="53"/>
      <c r="E17" s="53"/>
      <c r="G17" s="19" t="str">
        <f t="shared" si="4"/>
        <v/>
      </c>
      <c r="H17" s="53"/>
      <c r="I17" s="53"/>
      <c r="J17" s="53"/>
      <c r="K17" s="53"/>
      <c r="M17" s="19" t="str">
        <f t="shared" si="5"/>
        <v/>
      </c>
      <c r="N17" s="43">
        <f t="shared" si="2"/>
        <v>0</v>
      </c>
      <c r="O17" s="44">
        <f t="shared" si="2"/>
        <v>0</v>
      </c>
      <c r="P17" s="44">
        <f t="shared" si="3"/>
        <v>0</v>
      </c>
      <c r="Q17" s="45">
        <f t="shared" si="6"/>
        <v>0</v>
      </c>
      <c r="R17" s="18" t="str">
        <f t="shared" si="7"/>
        <v/>
      </c>
    </row>
    <row r="18" spans="2:18" x14ac:dyDescent="0.25">
      <c r="B18" s="53"/>
      <c r="C18" s="53"/>
      <c r="D18" s="53"/>
      <c r="E18" s="53"/>
      <c r="G18" s="19" t="str">
        <f t="shared" si="4"/>
        <v/>
      </c>
      <c r="H18" s="53"/>
      <c r="I18" s="53"/>
      <c r="J18" s="53"/>
      <c r="K18" s="53"/>
      <c r="M18" s="19" t="str">
        <f t="shared" si="5"/>
        <v/>
      </c>
      <c r="N18" s="43">
        <f t="shared" si="2"/>
        <v>0</v>
      </c>
      <c r="O18" s="44">
        <f t="shared" si="2"/>
        <v>0</v>
      </c>
      <c r="P18" s="44">
        <f t="shared" si="3"/>
        <v>0</v>
      </c>
      <c r="Q18" s="45">
        <f t="shared" si="6"/>
        <v>0</v>
      </c>
      <c r="R18" s="18" t="str">
        <f t="shared" si="7"/>
        <v/>
      </c>
    </row>
    <row r="19" spans="2:18" x14ac:dyDescent="0.25">
      <c r="B19" s="53"/>
      <c r="C19" s="53"/>
      <c r="D19" s="53"/>
      <c r="E19" s="53"/>
      <c r="G19" s="19" t="str">
        <f t="shared" si="4"/>
        <v/>
      </c>
      <c r="H19" s="53"/>
      <c r="I19" s="53"/>
      <c r="J19" s="53"/>
      <c r="K19" s="53"/>
      <c r="M19" s="19" t="str">
        <f t="shared" si="5"/>
        <v/>
      </c>
      <c r="N19" s="43">
        <f t="shared" si="2"/>
        <v>0</v>
      </c>
      <c r="O19" s="44">
        <f t="shared" si="2"/>
        <v>0</v>
      </c>
      <c r="P19" s="44">
        <f t="shared" si="3"/>
        <v>0</v>
      </c>
      <c r="Q19" s="45">
        <f t="shared" si="6"/>
        <v>0</v>
      </c>
      <c r="R19" s="18" t="str">
        <f t="shared" si="7"/>
        <v/>
      </c>
    </row>
    <row r="20" spans="2:18" x14ac:dyDescent="0.25">
      <c r="B20" s="53"/>
      <c r="C20" s="53"/>
      <c r="D20" s="53"/>
      <c r="E20" s="53"/>
      <c r="G20" s="19" t="str">
        <f t="shared" si="4"/>
        <v/>
      </c>
      <c r="H20" s="53"/>
      <c r="I20" s="53"/>
      <c r="J20" s="53"/>
      <c r="K20" s="53"/>
      <c r="M20" s="19" t="str">
        <f t="shared" si="5"/>
        <v/>
      </c>
      <c r="N20" s="43">
        <f t="shared" si="2"/>
        <v>0</v>
      </c>
      <c r="O20" s="44">
        <f t="shared" si="2"/>
        <v>0</v>
      </c>
      <c r="P20" s="44">
        <f t="shared" si="3"/>
        <v>0</v>
      </c>
      <c r="Q20" s="45">
        <f t="shared" si="6"/>
        <v>0</v>
      </c>
      <c r="R20" s="18" t="str">
        <f t="shared" si="7"/>
        <v/>
      </c>
    </row>
    <row r="21" spans="2:18" x14ac:dyDescent="0.25">
      <c r="B21" s="53"/>
      <c r="C21" s="53"/>
      <c r="D21" s="53"/>
      <c r="E21" s="53"/>
      <c r="G21" s="19" t="str">
        <f t="shared" si="4"/>
        <v/>
      </c>
      <c r="H21" s="53"/>
      <c r="I21" s="53"/>
      <c r="J21" s="53"/>
      <c r="K21" s="53"/>
      <c r="M21" s="19" t="str">
        <f t="shared" si="5"/>
        <v/>
      </c>
      <c r="N21" s="43">
        <f t="shared" si="2"/>
        <v>0</v>
      </c>
      <c r="O21" s="44">
        <f t="shared" si="2"/>
        <v>0</v>
      </c>
      <c r="P21" s="44">
        <f t="shared" si="3"/>
        <v>0</v>
      </c>
      <c r="Q21" s="45">
        <f t="shared" si="6"/>
        <v>0</v>
      </c>
      <c r="R21" s="18" t="str">
        <f t="shared" si="7"/>
        <v/>
      </c>
    </row>
    <row r="22" spans="2:18" x14ac:dyDescent="0.25">
      <c r="B22" s="53"/>
      <c r="C22" s="53"/>
      <c r="D22" s="53"/>
      <c r="E22" s="53"/>
      <c r="G22" s="19" t="str">
        <f t="shared" si="4"/>
        <v/>
      </c>
      <c r="H22" s="53"/>
      <c r="I22" s="53"/>
      <c r="J22" s="53"/>
      <c r="K22" s="53"/>
      <c r="M22" s="19" t="str">
        <f t="shared" si="5"/>
        <v/>
      </c>
      <c r="N22" s="43">
        <f t="shared" si="2"/>
        <v>0</v>
      </c>
      <c r="O22" s="44">
        <f t="shared" si="2"/>
        <v>0</v>
      </c>
      <c r="P22" s="44">
        <f t="shared" si="3"/>
        <v>0</v>
      </c>
      <c r="Q22" s="45">
        <f t="shared" si="6"/>
        <v>0</v>
      </c>
      <c r="R22" s="18" t="str">
        <f t="shared" si="7"/>
        <v/>
      </c>
    </row>
    <row r="23" spans="2:18" x14ac:dyDescent="0.25">
      <c r="B23" s="53"/>
      <c r="C23" s="53"/>
      <c r="D23" s="53"/>
      <c r="E23" s="53"/>
      <c r="G23" s="19" t="str">
        <f t="shared" si="4"/>
        <v/>
      </c>
      <c r="H23" s="53"/>
      <c r="I23" s="53"/>
      <c r="J23" s="53"/>
      <c r="K23" s="53"/>
      <c r="M23" s="19" t="str">
        <f t="shared" si="5"/>
        <v/>
      </c>
      <c r="N23" s="43">
        <f t="shared" si="2"/>
        <v>0</v>
      </c>
      <c r="O23" s="44">
        <f t="shared" si="2"/>
        <v>0</v>
      </c>
      <c r="P23" s="44">
        <f t="shared" si="3"/>
        <v>0</v>
      </c>
      <c r="Q23" s="45">
        <f t="shared" si="6"/>
        <v>0</v>
      </c>
      <c r="R23" s="18" t="str">
        <f t="shared" si="7"/>
        <v/>
      </c>
    </row>
    <row r="24" spans="2:18" x14ac:dyDescent="0.25">
      <c r="B24" s="53"/>
      <c r="C24" s="53"/>
      <c r="D24" s="53"/>
      <c r="E24" s="53"/>
      <c r="G24" s="19" t="str">
        <f t="shared" si="4"/>
        <v/>
      </c>
      <c r="H24" s="53"/>
      <c r="I24" s="53"/>
      <c r="J24" s="53"/>
      <c r="K24" s="53"/>
      <c r="M24" s="19" t="str">
        <f t="shared" si="5"/>
        <v/>
      </c>
      <c r="N24" s="43">
        <f t="shared" si="2"/>
        <v>0</v>
      </c>
      <c r="O24" s="44">
        <f t="shared" si="2"/>
        <v>0</v>
      </c>
      <c r="P24" s="44">
        <f t="shared" si="3"/>
        <v>0</v>
      </c>
      <c r="Q24" s="45">
        <f t="shared" si="6"/>
        <v>0</v>
      </c>
      <c r="R24" s="18" t="str">
        <f t="shared" si="7"/>
        <v/>
      </c>
    </row>
    <row r="25" spans="2:18" x14ac:dyDescent="0.25">
      <c r="B25" s="53"/>
      <c r="C25" s="53"/>
      <c r="D25" s="53"/>
      <c r="E25" s="53"/>
      <c r="G25" s="19" t="str">
        <f t="shared" si="4"/>
        <v/>
      </c>
      <c r="H25" s="53"/>
      <c r="I25" s="53"/>
      <c r="J25" s="53"/>
      <c r="K25" s="53"/>
      <c r="M25" s="19" t="str">
        <f t="shared" si="5"/>
        <v/>
      </c>
      <c r="N25" s="43">
        <f t="shared" si="2"/>
        <v>0</v>
      </c>
      <c r="O25" s="44">
        <f t="shared" si="2"/>
        <v>0</v>
      </c>
      <c r="P25" s="44">
        <f t="shared" si="3"/>
        <v>0</v>
      </c>
      <c r="Q25" s="45">
        <f t="shared" si="6"/>
        <v>0</v>
      </c>
      <c r="R25" s="18" t="str">
        <f t="shared" si="7"/>
        <v/>
      </c>
    </row>
    <row r="26" spans="2:18" x14ac:dyDescent="0.25">
      <c r="B26" s="53"/>
      <c r="C26" s="53"/>
      <c r="D26" s="53"/>
      <c r="E26" s="53"/>
      <c r="G26" s="19" t="str">
        <f t="shared" si="4"/>
        <v/>
      </c>
      <c r="H26" s="53"/>
      <c r="I26" s="53"/>
      <c r="J26" s="53"/>
      <c r="K26" s="53"/>
      <c r="M26" s="19" t="str">
        <f t="shared" si="5"/>
        <v/>
      </c>
      <c r="N26" s="43">
        <f t="shared" si="2"/>
        <v>0</v>
      </c>
      <c r="O26" s="44">
        <f t="shared" si="2"/>
        <v>0</v>
      </c>
      <c r="P26" s="44">
        <f t="shared" si="3"/>
        <v>0</v>
      </c>
      <c r="Q26" s="45">
        <f t="shared" si="6"/>
        <v>0</v>
      </c>
      <c r="R26" s="18" t="str">
        <f t="shared" si="7"/>
        <v/>
      </c>
    </row>
    <row r="27" spans="2:18" x14ac:dyDescent="0.25">
      <c r="B27" s="53"/>
      <c r="C27" s="53"/>
      <c r="D27" s="53"/>
      <c r="E27" s="53"/>
      <c r="G27" s="19" t="str">
        <f t="shared" si="4"/>
        <v/>
      </c>
      <c r="H27" s="53"/>
      <c r="I27" s="53"/>
      <c r="J27" s="53"/>
      <c r="K27" s="53"/>
      <c r="M27" s="19" t="str">
        <f t="shared" si="5"/>
        <v/>
      </c>
      <c r="N27" s="43">
        <f t="shared" si="2"/>
        <v>0</v>
      </c>
      <c r="O27" s="44">
        <f t="shared" si="2"/>
        <v>0</v>
      </c>
      <c r="P27" s="44">
        <f t="shared" si="3"/>
        <v>0</v>
      </c>
      <c r="Q27" s="45">
        <f t="shared" si="6"/>
        <v>0</v>
      </c>
      <c r="R27" s="18" t="str">
        <f t="shared" si="7"/>
        <v/>
      </c>
    </row>
    <row r="28" spans="2:18" x14ac:dyDescent="0.25">
      <c r="B28" s="53"/>
      <c r="C28" s="53"/>
      <c r="D28" s="53"/>
      <c r="E28" s="53"/>
      <c r="G28" s="19" t="str">
        <f t="shared" si="4"/>
        <v/>
      </c>
      <c r="H28" s="53"/>
      <c r="I28" s="53"/>
      <c r="J28" s="53"/>
      <c r="K28" s="53"/>
      <c r="M28" s="19" t="str">
        <f t="shared" si="5"/>
        <v/>
      </c>
      <c r="N28" s="43">
        <f t="shared" si="2"/>
        <v>0</v>
      </c>
      <c r="O28" s="44">
        <f t="shared" si="2"/>
        <v>0</v>
      </c>
      <c r="P28" s="44">
        <f t="shared" si="3"/>
        <v>0</v>
      </c>
      <c r="Q28" s="45">
        <f t="shared" si="6"/>
        <v>0</v>
      </c>
      <c r="R28" s="18" t="str">
        <f t="shared" si="7"/>
        <v/>
      </c>
    </row>
    <row r="29" spans="2:18" x14ac:dyDescent="0.25">
      <c r="B29" s="53"/>
      <c r="C29" s="53"/>
      <c r="D29" s="53"/>
      <c r="E29" s="53"/>
      <c r="G29" s="19" t="str">
        <f t="shared" si="4"/>
        <v/>
      </c>
      <c r="H29" s="53"/>
      <c r="I29" s="53"/>
      <c r="J29" s="53"/>
      <c r="K29" s="53"/>
      <c r="M29" s="19" t="str">
        <f t="shared" si="5"/>
        <v/>
      </c>
      <c r="N29" s="43">
        <f t="shared" si="2"/>
        <v>0</v>
      </c>
      <c r="O29" s="44">
        <f t="shared" si="2"/>
        <v>0</v>
      </c>
      <c r="P29" s="44">
        <f t="shared" si="3"/>
        <v>0</v>
      </c>
      <c r="Q29" s="45">
        <f t="shared" si="6"/>
        <v>0</v>
      </c>
      <c r="R29" s="18" t="str">
        <f t="shared" si="7"/>
        <v/>
      </c>
    </row>
    <row r="30" spans="2:18" x14ac:dyDescent="0.25">
      <c r="B30" s="53"/>
      <c r="C30" s="53"/>
      <c r="D30" s="53"/>
      <c r="E30" s="53"/>
      <c r="G30" s="19" t="str">
        <f t="shared" si="4"/>
        <v/>
      </c>
      <c r="H30" s="53"/>
      <c r="I30" s="53"/>
      <c r="J30" s="53"/>
      <c r="K30" s="53"/>
      <c r="M30" s="19" t="str">
        <f t="shared" si="5"/>
        <v/>
      </c>
      <c r="N30" s="43">
        <f t="shared" si="2"/>
        <v>0</v>
      </c>
      <c r="O30" s="44">
        <f t="shared" si="2"/>
        <v>0</v>
      </c>
      <c r="P30" s="44">
        <f t="shared" si="3"/>
        <v>0</v>
      </c>
      <c r="Q30" s="45">
        <f t="shared" si="6"/>
        <v>0</v>
      </c>
      <c r="R30" s="18" t="str">
        <f t="shared" si="7"/>
        <v/>
      </c>
    </row>
    <row r="31" spans="2:18" x14ac:dyDescent="0.25">
      <c r="B31" s="53"/>
      <c r="C31" s="53"/>
      <c r="D31" s="53"/>
      <c r="E31" s="53"/>
      <c r="G31" s="19" t="str">
        <f t="shared" si="4"/>
        <v/>
      </c>
      <c r="H31" s="53"/>
      <c r="I31" s="53"/>
      <c r="J31" s="53"/>
      <c r="K31" s="53"/>
      <c r="M31" s="19" t="str">
        <f t="shared" si="5"/>
        <v/>
      </c>
      <c r="N31" s="43">
        <f t="shared" si="2"/>
        <v>0</v>
      </c>
      <c r="O31" s="44">
        <f t="shared" si="2"/>
        <v>0</v>
      </c>
      <c r="P31" s="44">
        <f t="shared" si="3"/>
        <v>0</v>
      </c>
      <c r="Q31" s="45">
        <f t="shared" si="6"/>
        <v>0</v>
      </c>
      <c r="R31" s="18" t="str">
        <f t="shared" si="7"/>
        <v/>
      </c>
    </row>
    <row r="32" spans="2:18" x14ac:dyDescent="0.25">
      <c r="B32" s="53"/>
      <c r="C32" s="53"/>
      <c r="D32" s="53"/>
      <c r="E32" s="53"/>
      <c r="G32" s="19" t="str">
        <f t="shared" si="4"/>
        <v/>
      </c>
      <c r="H32" s="53"/>
      <c r="I32" s="53"/>
      <c r="J32" s="53"/>
      <c r="K32" s="53"/>
      <c r="M32" s="19" t="str">
        <f t="shared" si="5"/>
        <v/>
      </c>
      <c r="N32" s="43">
        <f t="shared" si="2"/>
        <v>0</v>
      </c>
      <c r="O32" s="44">
        <f t="shared" si="2"/>
        <v>0</v>
      </c>
      <c r="P32" s="44">
        <f t="shared" si="3"/>
        <v>0</v>
      </c>
      <c r="Q32" s="45">
        <f t="shared" si="6"/>
        <v>0</v>
      </c>
      <c r="R32" s="18" t="str">
        <f t="shared" si="7"/>
        <v/>
      </c>
    </row>
    <row r="33" spans="1:19" x14ac:dyDescent="0.25">
      <c r="B33" s="53"/>
      <c r="C33" s="53"/>
      <c r="D33" s="53"/>
      <c r="E33" s="53"/>
      <c r="G33" s="19" t="str">
        <f t="shared" si="4"/>
        <v/>
      </c>
      <c r="H33" s="53"/>
      <c r="I33" s="53"/>
      <c r="J33" s="53"/>
      <c r="K33" s="53"/>
      <c r="M33" s="19" t="str">
        <f t="shared" si="5"/>
        <v/>
      </c>
      <c r="N33" s="43">
        <f t="shared" si="2"/>
        <v>0</v>
      </c>
      <c r="O33" s="44">
        <f t="shared" si="2"/>
        <v>0</v>
      </c>
      <c r="P33" s="44">
        <f t="shared" si="3"/>
        <v>0</v>
      </c>
      <c r="Q33" s="45">
        <f t="shared" si="6"/>
        <v>0</v>
      </c>
      <c r="R33" s="18" t="str">
        <f t="shared" si="7"/>
        <v/>
      </c>
    </row>
    <row r="34" spans="1:19" x14ac:dyDescent="0.25">
      <c r="B34" s="53"/>
      <c r="C34" s="53"/>
      <c r="D34" s="53"/>
      <c r="E34" s="53"/>
      <c r="G34" s="19" t="str">
        <f t="shared" si="4"/>
        <v/>
      </c>
      <c r="H34" s="53"/>
      <c r="I34" s="53"/>
      <c r="J34" s="53"/>
      <c r="K34" s="53"/>
      <c r="M34" s="19" t="str">
        <f t="shared" si="5"/>
        <v/>
      </c>
      <c r="N34" s="43">
        <f t="shared" si="2"/>
        <v>0</v>
      </c>
      <c r="O34" s="44">
        <f t="shared" si="2"/>
        <v>0</v>
      </c>
      <c r="P34" s="44">
        <f t="shared" si="3"/>
        <v>0</v>
      </c>
      <c r="Q34" s="45">
        <f t="shared" si="6"/>
        <v>0</v>
      </c>
      <c r="R34" s="18" t="str">
        <f t="shared" si="7"/>
        <v/>
      </c>
    </row>
    <row r="35" spans="1:19" x14ac:dyDescent="0.25">
      <c r="B35" s="53"/>
      <c r="C35" s="53"/>
      <c r="D35" s="53"/>
      <c r="E35" s="53"/>
      <c r="G35" s="19" t="str">
        <f t="shared" si="4"/>
        <v/>
      </c>
      <c r="H35" s="53"/>
      <c r="I35" s="53"/>
      <c r="J35" s="53"/>
      <c r="K35" s="53"/>
      <c r="M35" s="19" t="str">
        <f t="shared" si="5"/>
        <v/>
      </c>
      <c r="N35" s="43">
        <f t="shared" si="2"/>
        <v>0</v>
      </c>
      <c r="O35" s="44">
        <f t="shared" si="2"/>
        <v>0</v>
      </c>
      <c r="P35" s="44">
        <f t="shared" si="3"/>
        <v>0</v>
      </c>
      <c r="Q35" s="45">
        <f t="shared" si="6"/>
        <v>0</v>
      </c>
      <c r="R35" s="18" t="str">
        <f t="shared" si="7"/>
        <v/>
      </c>
    </row>
    <row r="36" spans="1:19" x14ac:dyDescent="0.25">
      <c r="B36" s="53"/>
      <c r="C36" s="53"/>
      <c r="D36" s="53"/>
      <c r="E36" s="53"/>
      <c r="G36" s="19" t="str">
        <f t="shared" si="4"/>
        <v/>
      </c>
      <c r="H36" s="53"/>
      <c r="I36" s="53"/>
      <c r="J36" s="53"/>
      <c r="K36" s="53"/>
      <c r="M36" s="19" t="str">
        <f t="shared" si="5"/>
        <v/>
      </c>
      <c r="N36" s="43">
        <f t="shared" si="2"/>
        <v>0</v>
      </c>
      <c r="O36" s="44">
        <f t="shared" si="2"/>
        <v>0</v>
      </c>
      <c r="P36" s="44">
        <f t="shared" si="3"/>
        <v>0</v>
      </c>
      <c r="Q36" s="45">
        <f t="shared" si="6"/>
        <v>0</v>
      </c>
      <c r="R36" s="18" t="str">
        <f t="shared" si="7"/>
        <v/>
      </c>
    </row>
    <row r="37" spans="1:19" x14ac:dyDescent="0.25">
      <c r="B37" s="53"/>
      <c r="C37" s="53"/>
      <c r="D37" s="53"/>
      <c r="E37" s="53"/>
      <c r="G37" s="19" t="str">
        <f t="shared" si="4"/>
        <v/>
      </c>
      <c r="H37" s="53"/>
      <c r="I37" s="53"/>
      <c r="J37" s="53"/>
      <c r="K37" s="53"/>
      <c r="M37" s="19" t="str">
        <f t="shared" si="5"/>
        <v/>
      </c>
      <c r="N37" s="43">
        <f t="shared" si="2"/>
        <v>0</v>
      </c>
      <c r="O37" s="44">
        <f t="shared" si="2"/>
        <v>0</v>
      </c>
      <c r="P37" s="44">
        <f t="shared" si="3"/>
        <v>0</v>
      </c>
      <c r="Q37" s="45">
        <f t="shared" si="6"/>
        <v>0</v>
      </c>
      <c r="R37" s="18" t="str">
        <f t="shared" si="7"/>
        <v/>
      </c>
    </row>
    <row r="38" spans="1:19" x14ac:dyDescent="0.25">
      <c r="B38" s="53"/>
      <c r="C38" s="53"/>
      <c r="D38" s="53"/>
      <c r="E38" s="53"/>
      <c r="G38" s="19" t="str">
        <f t="shared" si="4"/>
        <v/>
      </c>
      <c r="H38" s="53"/>
      <c r="I38" s="53"/>
      <c r="J38" s="53"/>
      <c r="K38" s="53"/>
      <c r="M38" s="19" t="str">
        <f t="shared" si="5"/>
        <v/>
      </c>
      <c r="N38" s="43">
        <f t="shared" si="2"/>
        <v>0</v>
      </c>
      <c r="O38" s="44">
        <f t="shared" si="2"/>
        <v>0</v>
      </c>
      <c r="P38" s="44">
        <f t="shared" si="3"/>
        <v>0</v>
      </c>
      <c r="Q38" s="45">
        <f t="shared" si="6"/>
        <v>0</v>
      </c>
      <c r="R38" s="18" t="str">
        <f t="shared" si="7"/>
        <v/>
      </c>
    </row>
    <row r="39" spans="1:19" x14ac:dyDescent="0.25">
      <c r="B39" s="53"/>
      <c r="C39" s="53"/>
      <c r="D39" s="53"/>
      <c r="E39" s="53"/>
      <c r="G39" s="19" t="str">
        <f t="shared" si="4"/>
        <v/>
      </c>
      <c r="H39" s="53"/>
      <c r="I39" s="53"/>
      <c r="J39" s="53"/>
      <c r="K39" s="53"/>
      <c r="M39" s="19" t="str">
        <f t="shared" si="5"/>
        <v/>
      </c>
      <c r="N39" s="43">
        <f t="shared" si="2"/>
        <v>0</v>
      </c>
      <c r="O39" s="44">
        <f t="shared" si="2"/>
        <v>0</v>
      </c>
      <c r="P39" s="44">
        <f t="shared" si="3"/>
        <v>0</v>
      </c>
      <c r="Q39" s="45">
        <f t="shared" si="6"/>
        <v>0</v>
      </c>
      <c r="R39" s="18" t="str">
        <f t="shared" si="7"/>
        <v/>
      </c>
    </row>
    <row r="40" spans="1:19" ht="15.75" thickBot="1" x14ac:dyDescent="0.3">
      <c r="B40" s="53"/>
      <c r="C40" s="53"/>
      <c r="D40" s="53"/>
      <c r="E40" s="53"/>
      <c r="G40" s="19" t="str">
        <f t="shared" si="4"/>
        <v/>
      </c>
      <c r="H40" s="53"/>
      <c r="I40" s="53"/>
      <c r="J40" s="53"/>
      <c r="K40" s="53"/>
      <c r="M40" s="19" t="str">
        <f t="shared" si="5"/>
        <v/>
      </c>
      <c r="N40" s="46">
        <f t="shared" ref="N40:O40" si="8">B40+H40</f>
        <v>0</v>
      </c>
      <c r="O40" s="47">
        <f t="shared" si="8"/>
        <v>0</v>
      </c>
      <c r="P40" s="47">
        <f t="shared" si="3"/>
        <v>0</v>
      </c>
      <c r="Q40" s="48">
        <f t="shared" si="6"/>
        <v>0</v>
      </c>
      <c r="R40" s="18" t="str">
        <f t="shared" si="7"/>
        <v/>
      </c>
    </row>
    <row r="41" spans="1:19" s="51" customFormat="1" x14ac:dyDescent="0.25">
      <c r="A41" s="50"/>
      <c r="B41" s="50"/>
      <c r="C41" s="50"/>
      <c r="D41" s="50"/>
      <c r="E41" s="50"/>
      <c r="F41" s="50"/>
      <c r="G41" s="50"/>
      <c r="H41" s="50"/>
      <c r="I41" s="50"/>
      <c r="J41" s="50"/>
      <c r="K41" s="50"/>
      <c r="L41" s="50"/>
      <c r="M41" s="50"/>
      <c r="N41" s="50"/>
      <c r="O41" s="50"/>
      <c r="P41" s="50"/>
      <c r="Q41" s="50"/>
      <c r="R41" s="50"/>
      <c r="S41" s="50"/>
    </row>
  </sheetData>
  <sheetProtection password="8293" sheet="1" objects="1" scenarios="1" selectLockedCells="1"/>
  <mergeCells count="19">
    <mergeCell ref="B4:B5"/>
    <mergeCell ref="C4:C5"/>
    <mergeCell ref="D4:D5"/>
    <mergeCell ref="E4:E5"/>
    <mergeCell ref="F4:F5"/>
    <mergeCell ref="B1:F1"/>
    <mergeCell ref="H1:L1"/>
    <mergeCell ref="N1:Q2"/>
    <mergeCell ref="D2:E2"/>
    <mergeCell ref="J2:K2"/>
    <mergeCell ref="O4:O5"/>
    <mergeCell ref="P4:P5"/>
    <mergeCell ref="Q4:Q5"/>
    <mergeCell ref="H4:H5"/>
    <mergeCell ref="I4:I5"/>
    <mergeCell ref="J4:J5"/>
    <mergeCell ref="K4:K5"/>
    <mergeCell ref="L4:L5"/>
    <mergeCell ref="N4:N5"/>
  </mergeCells>
  <conditionalFormatting sqref="J6:J40">
    <cfRule type="expression" dxfId="11" priority="6">
      <formula>IF(AND(H6+I6&gt;0,ISBLANK(J6)), TRUE, IF(IF(H6+I6+K6=0,NA(),(H6+I6)*0.05)&lt;=IF((K6&gt;J6),IF(J6*2=0, K6, J6*2),J6+K6)=TRUE, FALSE, TRUE))</formula>
    </cfRule>
  </conditionalFormatting>
  <conditionalFormatting sqref="E6 E8:E39">
    <cfRule type="cellIs" priority="5" operator="greaterThan">
      <formula>30</formula>
    </cfRule>
  </conditionalFormatting>
  <conditionalFormatting sqref="K6 K8:K39">
    <cfRule type="cellIs" priority="4" operator="greaterThan">
      <formula>30</formula>
    </cfRule>
  </conditionalFormatting>
  <conditionalFormatting sqref="Q6:Q40">
    <cfRule type="expression" dxfId="10" priority="2">
      <formula>IF(Q6&gt;0, IF(Q6&lt;20, TRUE, FALSE), FALSE)</formula>
    </cfRule>
    <cfRule type="cellIs" dxfId="9" priority="3" operator="greaterThan">
      <formula>60</formula>
    </cfRule>
  </conditionalFormatting>
  <conditionalFormatting sqref="D6:D40">
    <cfRule type="expression" dxfId="8" priority="1">
      <formula>IF(AND(B6+C6&gt;0,ISBLANK(D6)), TRUE, IF(IF(B6+C6+E6=0,NA(),(B6+C6)*0.05)&lt;=IF((E6&gt;D6),IF(D6*2=0, E6, D6*2),D6+E6)=TRUE, FALSE, TRUE))</formula>
    </cfRule>
  </conditionalFormatting>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70" zoomScaleNormal="70" workbookViewId="0">
      <pane xSplit="1" topLeftCell="B1" activePane="topRight" state="frozen"/>
      <selection activeCell="A4" sqref="A4"/>
      <selection pane="topRight" activeCell="B6" sqref="B6"/>
    </sheetView>
  </sheetViews>
  <sheetFormatPr defaultRowHeight="15" x14ac:dyDescent="0.25"/>
  <cols>
    <col min="1" max="1" width="25.140625" style="16" customWidth="1"/>
    <col min="2" max="2" width="22.85546875" style="16" customWidth="1"/>
    <col min="3" max="3" width="17.42578125" style="16" customWidth="1"/>
    <col min="4" max="4" width="17.28515625" style="16" customWidth="1"/>
    <col min="5" max="5" width="15.5703125" style="16" customWidth="1"/>
    <col min="6" max="6" width="27.5703125" style="16" customWidth="1"/>
    <col min="7" max="7" width="33.140625" style="16" customWidth="1"/>
    <col min="8" max="8" width="22.7109375" style="16" customWidth="1"/>
    <col min="9" max="9" width="17.42578125" style="16" customWidth="1"/>
    <col min="10" max="10" width="17.28515625" style="16" customWidth="1"/>
    <col min="11" max="11" width="15.5703125" style="16" customWidth="1"/>
    <col min="12" max="12" width="27.5703125" style="16" customWidth="1"/>
    <col min="13" max="13" width="33" style="16" customWidth="1"/>
    <col min="14" max="14" width="23.85546875" style="16" customWidth="1"/>
    <col min="15" max="15" width="16" style="16" customWidth="1"/>
    <col min="16" max="16" width="17.7109375" style="16" customWidth="1"/>
    <col min="17" max="17" width="14.42578125" style="16" customWidth="1"/>
    <col min="18" max="18" width="51.28515625" style="16" customWidth="1"/>
    <col min="19" max="19" width="9.140625" style="50"/>
    <col min="20" max="16384" width="9.140625" style="16"/>
  </cols>
  <sheetData>
    <row r="1" spans="1:18" ht="15" customHeight="1" x14ac:dyDescent="0.25">
      <c r="A1" s="56"/>
      <c r="B1" s="92" t="s">
        <v>31</v>
      </c>
      <c r="C1" s="93"/>
      <c r="D1" s="93"/>
      <c r="E1" s="93"/>
      <c r="F1" s="94"/>
      <c r="G1" s="70"/>
      <c r="H1" s="92" t="s">
        <v>30</v>
      </c>
      <c r="I1" s="93"/>
      <c r="J1" s="93"/>
      <c r="K1" s="93"/>
      <c r="L1" s="94"/>
      <c r="M1" s="49"/>
      <c r="N1" s="81" t="s">
        <v>17</v>
      </c>
      <c r="O1" s="82"/>
      <c r="P1" s="82"/>
      <c r="Q1" s="83"/>
    </row>
    <row r="2" spans="1:18" x14ac:dyDescent="0.25">
      <c r="A2" s="56"/>
      <c r="B2" s="20"/>
      <c r="C2" s="21"/>
      <c r="D2" s="80" t="s">
        <v>20</v>
      </c>
      <c r="E2" s="80"/>
      <c r="F2" s="22"/>
      <c r="G2" s="35"/>
      <c r="H2" s="20"/>
      <c r="I2" s="21"/>
      <c r="J2" s="80" t="s">
        <v>20</v>
      </c>
      <c r="K2" s="80"/>
      <c r="L2" s="22"/>
      <c r="M2" s="35"/>
      <c r="N2" s="84"/>
      <c r="O2" s="85"/>
      <c r="P2" s="85"/>
      <c r="Q2" s="86"/>
    </row>
    <row r="3" spans="1:18" ht="64.5" customHeight="1" thickBot="1" x14ac:dyDescent="0.3">
      <c r="A3" s="57"/>
      <c r="B3" s="23" t="s">
        <v>10</v>
      </c>
      <c r="C3" s="24" t="s">
        <v>11</v>
      </c>
      <c r="D3" s="25" t="s">
        <v>19</v>
      </c>
      <c r="E3" s="26" t="s">
        <v>9</v>
      </c>
      <c r="F3" s="27" t="s">
        <v>23</v>
      </c>
      <c r="G3" s="36" t="s">
        <v>29</v>
      </c>
      <c r="H3" s="23" t="s">
        <v>10</v>
      </c>
      <c r="I3" s="24" t="s">
        <v>11</v>
      </c>
      <c r="J3" s="25" t="s">
        <v>19</v>
      </c>
      <c r="K3" s="26" t="s">
        <v>9</v>
      </c>
      <c r="L3" s="27" t="s">
        <v>23</v>
      </c>
      <c r="M3" s="36" t="s">
        <v>29</v>
      </c>
      <c r="N3" s="37" t="s">
        <v>13</v>
      </c>
      <c r="O3" s="38" t="s">
        <v>14</v>
      </c>
      <c r="P3" s="38" t="s">
        <v>15</v>
      </c>
      <c r="Q3" s="39" t="s">
        <v>16</v>
      </c>
    </row>
    <row r="4" spans="1:18" ht="18" customHeight="1" thickBot="1" x14ac:dyDescent="0.3">
      <c r="A4" s="28" t="s">
        <v>12</v>
      </c>
      <c r="B4" s="89">
        <f>SUM(B6:B40)</f>
        <v>0</v>
      </c>
      <c r="C4" s="89">
        <f t="shared" ref="C4:E4" si="0">SUM(C6:C40)</f>
        <v>0</v>
      </c>
      <c r="D4" s="89">
        <f t="shared" si="0"/>
        <v>0</v>
      </c>
      <c r="E4" s="89">
        <f t="shared" si="0"/>
        <v>0</v>
      </c>
      <c r="F4" s="89"/>
      <c r="G4" s="31"/>
      <c r="H4" s="89">
        <f>SUM(H6:H40)</f>
        <v>0</v>
      </c>
      <c r="I4" s="89">
        <f t="shared" ref="I4:K4" si="1">SUM(I6:I40)</f>
        <v>0</v>
      </c>
      <c r="J4" s="89">
        <f t="shared" si="1"/>
        <v>0</v>
      </c>
      <c r="K4" s="89">
        <f t="shared" si="1"/>
        <v>0</v>
      </c>
      <c r="L4" s="89"/>
      <c r="M4" s="31"/>
      <c r="N4" s="91">
        <f>SUM(B4,H4)</f>
        <v>0</v>
      </c>
      <c r="O4" s="87">
        <f>SUM(C4,I4)</f>
        <v>0</v>
      </c>
      <c r="P4" s="87">
        <f>SUM(D4,E4,J4,K4)</f>
        <v>0</v>
      </c>
      <c r="Q4" s="88">
        <f>SUM(N4:P4)</f>
        <v>0</v>
      </c>
    </row>
    <row r="5" spans="1:18" ht="15.75" thickBot="1" x14ac:dyDescent="0.3">
      <c r="A5" s="29" t="s">
        <v>32</v>
      </c>
      <c r="B5" s="90"/>
      <c r="C5" s="90"/>
      <c r="D5" s="90"/>
      <c r="E5" s="90"/>
      <c r="F5" s="90"/>
      <c r="G5" s="32"/>
      <c r="H5" s="90"/>
      <c r="I5" s="90"/>
      <c r="J5" s="90"/>
      <c r="K5" s="90"/>
      <c r="L5" s="90"/>
      <c r="M5" s="32"/>
      <c r="N5" s="91"/>
      <c r="O5" s="87"/>
      <c r="P5" s="87"/>
      <c r="Q5" s="88"/>
    </row>
    <row r="6" spans="1:18" x14ac:dyDescent="0.25">
      <c r="A6" s="52"/>
      <c r="B6" s="53"/>
      <c r="C6" s="53"/>
      <c r="D6" s="53"/>
      <c r="E6" s="53"/>
      <c r="G6" s="19" t="str">
        <f>IF(AND(B6+C6&gt;0,ISBLANK(D6)),"Missing individual supervision hrs.",IF(IF(B6+C6+E6=0,0,(B6+C6)*0.05)&lt;=IF((E6&gt;D6),IF(D6*2=0,E6,D6*2),D6+E6)=TRUE,"","Insufficient supervision hours"))</f>
        <v/>
      </c>
      <c r="H6" s="53"/>
      <c r="I6" s="53"/>
      <c r="J6" s="53"/>
      <c r="K6" s="53"/>
      <c r="M6" s="19" t="str">
        <f>IF(AND(H6+I6&gt;0,ISBLANK(J6)),"Missing individual supervision hrs.",IF(IF(H6+I6+K6=0,0,(H6+I6)*0.05)&lt;=IF((K6&gt;J6),IF(J6*2=0,K6,J6*2),J6+K6)=TRUE,"","Insufficient supervision hours"))</f>
        <v/>
      </c>
      <c r="N6" s="40">
        <f t="shared" ref="N6:O39" si="2">B6+H6</f>
        <v>0</v>
      </c>
      <c r="O6" s="41">
        <f t="shared" si="2"/>
        <v>0</v>
      </c>
      <c r="P6" s="41">
        <f t="shared" ref="P6:P40" si="3" xml:space="preserve"> D6+J6+E6+K6</f>
        <v>0</v>
      </c>
      <c r="Q6" s="42">
        <f>N6+O6+P6</f>
        <v>0</v>
      </c>
      <c r="R6" s="30" t="str">
        <f>IF(Q6&gt;0, IF(Q6&gt;60,"Maximum 60 hrs. allowed per 2 week supervisory period",(IF(Q6&lt;20,"Minimum 20 hrs. allowed per 2 week supervisory period",""))), "")</f>
        <v/>
      </c>
    </row>
    <row r="7" spans="1:18" x14ac:dyDescent="0.25">
      <c r="B7" s="53"/>
      <c r="C7" s="53"/>
      <c r="D7" s="53"/>
      <c r="E7" s="53"/>
      <c r="F7" s="17"/>
      <c r="G7" s="19" t="str">
        <f t="shared" ref="G7:G40" si="4">IF(AND(B7+C7&gt;0,ISBLANK(D7)),"Missing individual supervision hrs.",IF(IF(B7+C7+E7=0,0,(B7+C7)*0.05)&lt;=IF((E7&gt;D7),IF(D7*2=0,E7,D7*2),D7+E7)=TRUE,"","Insufficient supervision hours"))</f>
        <v/>
      </c>
      <c r="H7" s="53"/>
      <c r="I7" s="53"/>
      <c r="J7" s="53"/>
      <c r="K7" s="53"/>
      <c r="L7" s="17"/>
      <c r="M7" s="19" t="str">
        <f t="shared" ref="M7:M40" si="5">IF(AND(H7+I7&gt;0,ISBLANK(J7)),"Missing individual supervision hrs.",IF(IF(H7+I7+K7=0,0,(H7+I7)*0.05)&lt;=IF((K7&gt;J7),IF(J7*2=0,K7,J7*2),J7+K7)=TRUE,"","Insufficient supervision hours"))</f>
        <v/>
      </c>
      <c r="N7" s="43">
        <f t="shared" si="2"/>
        <v>0</v>
      </c>
      <c r="O7" s="44">
        <f t="shared" si="2"/>
        <v>0</v>
      </c>
      <c r="P7" s="44">
        <f t="shared" si="3"/>
        <v>0</v>
      </c>
      <c r="Q7" s="45">
        <f t="shared" ref="Q7:Q40" si="6">N7+O7+P7</f>
        <v>0</v>
      </c>
      <c r="R7" s="18" t="str">
        <f t="shared" ref="R7:R40" si="7">IF(Q7&gt;0, IF(Q7&gt;60,"Maximum 60 hrs. allowed per 2 week supervisory period",(IF(Q7&lt;20,"Minimum 20 hrs. allowed per 2 week supervisory period",""))), "")</f>
        <v/>
      </c>
    </row>
    <row r="8" spans="1:18" x14ac:dyDescent="0.25">
      <c r="B8" s="53"/>
      <c r="C8" s="53"/>
      <c r="D8" s="53"/>
      <c r="E8" s="53"/>
      <c r="G8" s="19" t="str">
        <f t="shared" si="4"/>
        <v/>
      </c>
      <c r="H8" s="53"/>
      <c r="I8" s="53"/>
      <c r="J8" s="53"/>
      <c r="K8" s="53"/>
      <c r="M8" s="19" t="str">
        <f t="shared" si="5"/>
        <v/>
      </c>
      <c r="N8" s="43">
        <f t="shared" si="2"/>
        <v>0</v>
      </c>
      <c r="O8" s="44">
        <f t="shared" si="2"/>
        <v>0</v>
      </c>
      <c r="P8" s="44">
        <f t="shared" si="3"/>
        <v>0</v>
      </c>
      <c r="Q8" s="45">
        <f t="shared" si="6"/>
        <v>0</v>
      </c>
      <c r="R8" s="18" t="str">
        <f t="shared" si="7"/>
        <v/>
      </c>
    </row>
    <row r="9" spans="1:18" x14ac:dyDescent="0.25">
      <c r="B9" s="53"/>
      <c r="C9" s="53"/>
      <c r="D9" s="53"/>
      <c r="E9" s="53"/>
      <c r="G9" s="19" t="str">
        <f t="shared" si="4"/>
        <v/>
      </c>
      <c r="H9" s="53"/>
      <c r="I9" s="53"/>
      <c r="J9" s="53"/>
      <c r="K9" s="53"/>
      <c r="M9" s="19" t="str">
        <f t="shared" si="5"/>
        <v/>
      </c>
      <c r="N9" s="43">
        <f t="shared" si="2"/>
        <v>0</v>
      </c>
      <c r="O9" s="44">
        <f t="shared" si="2"/>
        <v>0</v>
      </c>
      <c r="P9" s="44">
        <f t="shared" si="3"/>
        <v>0</v>
      </c>
      <c r="Q9" s="45">
        <f t="shared" si="6"/>
        <v>0</v>
      </c>
      <c r="R9" s="18" t="str">
        <f t="shared" si="7"/>
        <v/>
      </c>
    </row>
    <row r="10" spans="1:18" x14ac:dyDescent="0.25">
      <c r="B10" s="53"/>
      <c r="C10" s="53"/>
      <c r="D10" s="53"/>
      <c r="E10" s="53"/>
      <c r="G10" s="19" t="str">
        <f t="shared" si="4"/>
        <v/>
      </c>
      <c r="H10" s="53"/>
      <c r="I10" s="53"/>
      <c r="J10" s="53"/>
      <c r="K10" s="53"/>
      <c r="M10" s="19" t="str">
        <f t="shared" si="5"/>
        <v/>
      </c>
      <c r="N10" s="43">
        <f t="shared" si="2"/>
        <v>0</v>
      </c>
      <c r="O10" s="44">
        <f t="shared" si="2"/>
        <v>0</v>
      </c>
      <c r="P10" s="44">
        <f t="shared" si="3"/>
        <v>0</v>
      </c>
      <c r="Q10" s="45">
        <f t="shared" si="6"/>
        <v>0</v>
      </c>
      <c r="R10" s="18" t="str">
        <f t="shared" si="7"/>
        <v/>
      </c>
    </row>
    <row r="11" spans="1:18" x14ac:dyDescent="0.25">
      <c r="B11" s="53"/>
      <c r="C11" s="53"/>
      <c r="D11" s="53"/>
      <c r="E11" s="53"/>
      <c r="G11" s="19" t="str">
        <f t="shared" si="4"/>
        <v/>
      </c>
      <c r="H11" s="53"/>
      <c r="I11" s="53"/>
      <c r="J11" s="53"/>
      <c r="K11" s="53"/>
      <c r="M11" s="19" t="str">
        <f t="shared" si="5"/>
        <v/>
      </c>
      <c r="N11" s="43">
        <f t="shared" si="2"/>
        <v>0</v>
      </c>
      <c r="O11" s="44">
        <f t="shared" si="2"/>
        <v>0</v>
      </c>
      <c r="P11" s="44">
        <f t="shared" si="3"/>
        <v>0</v>
      </c>
      <c r="Q11" s="45">
        <f t="shared" si="6"/>
        <v>0</v>
      </c>
      <c r="R11" s="18" t="str">
        <f t="shared" si="7"/>
        <v/>
      </c>
    </row>
    <row r="12" spans="1:18" x14ac:dyDescent="0.25">
      <c r="B12" s="53"/>
      <c r="C12" s="53"/>
      <c r="D12" s="53"/>
      <c r="E12" s="53"/>
      <c r="G12" s="19" t="str">
        <f t="shared" si="4"/>
        <v/>
      </c>
      <c r="H12" s="53"/>
      <c r="I12" s="53"/>
      <c r="J12" s="53"/>
      <c r="K12" s="53"/>
      <c r="M12" s="19" t="str">
        <f t="shared" si="5"/>
        <v/>
      </c>
      <c r="N12" s="43">
        <f t="shared" si="2"/>
        <v>0</v>
      </c>
      <c r="O12" s="44">
        <f t="shared" si="2"/>
        <v>0</v>
      </c>
      <c r="P12" s="44">
        <f t="shared" si="3"/>
        <v>0</v>
      </c>
      <c r="Q12" s="45">
        <f t="shared" si="6"/>
        <v>0</v>
      </c>
      <c r="R12" s="18" t="str">
        <f t="shared" si="7"/>
        <v/>
      </c>
    </row>
    <row r="13" spans="1:18" x14ac:dyDescent="0.25">
      <c r="B13" s="53"/>
      <c r="C13" s="53"/>
      <c r="D13" s="53"/>
      <c r="E13" s="53"/>
      <c r="G13" s="19" t="str">
        <f t="shared" si="4"/>
        <v/>
      </c>
      <c r="H13" s="53"/>
      <c r="I13" s="53"/>
      <c r="J13" s="53"/>
      <c r="K13" s="53"/>
      <c r="M13" s="19" t="str">
        <f t="shared" si="5"/>
        <v/>
      </c>
      <c r="N13" s="43">
        <f t="shared" si="2"/>
        <v>0</v>
      </c>
      <c r="O13" s="44">
        <f t="shared" si="2"/>
        <v>0</v>
      </c>
      <c r="P13" s="44">
        <f t="shared" si="3"/>
        <v>0</v>
      </c>
      <c r="Q13" s="45">
        <f t="shared" si="6"/>
        <v>0</v>
      </c>
      <c r="R13" s="18" t="str">
        <f t="shared" si="7"/>
        <v/>
      </c>
    </row>
    <row r="14" spans="1:18" x14ac:dyDescent="0.25">
      <c r="B14" s="53"/>
      <c r="C14" s="53"/>
      <c r="D14" s="53"/>
      <c r="E14" s="53"/>
      <c r="G14" s="19" t="str">
        <f t="shared" si="4"/>
        <v/>
      </c>
      <c r="H14" s="53"/>
      <c r="I14" s="53"/>
      <c r="J14" s="53"/>
      <c r="K14" s="53"/>
      <c r="M14" s="19" t="str">
        <f t="shared" si="5"/>
        <v/>
      </c>
      <c r="N14" s="43">
        <f t="shared" si="2"/>
        <v>0</v>
      </c>
      <c r="O14" s="44">
        <f t="shared" si="2"/>
        <v>0</v>
      </c>
      <c r="P14" s="44">
        <f t="shared" si="3"/>
        <v>0</v>
      </c>
      <c r="Q14" s="45">
        <f t="shared" si="6"/>
        <v>0</v>
      </c>
      <c r="R14" s="18" t="str">
        <f t="shared" si="7"/>
        <v/>
      </c>
    </row>
    <row r="15" spans="1:18" x14ac:dyDescent="0.25">
      <c r="B15" s="53"/>
      <c r="C15" s="53"/>
      <c r="D15" s="53"/>
      <c r="E15" s="53"/>
      <c r="G15" s="19" t="str">
        <f t="shared" si="4"/>
        <v/>
      </c>
      <c r="H15" s="53"/>
      <c r="I15" s="53"/>
      <c r="J15" s="53"/>
      <c r="K15" s="53"/>
      <c r="M15" s="19" t="str">
        <f t="shared" si="5"/>
        <v/>
      </c>
      <c r="N15" s="43">
        <f t="shared" si="2"/>
        <v>0</v>
      </c>
      <c r="O15" s="44">
        <f t="shared" si="2"/>
        <v>0</v>
      </c>
      <c r="P15" s="44">
        <f t="shared" si="3"/>
        <v>0</v>
      </c>
      <c r="Q15" s="45">
        <f t="shared" si="6"/>
        <v>0</v>
      </c>
      <c r="R15" s="18" t="str">
        <f t="shared" si="7"/>
        <v/>
      </c>
    </row>
    <row r="16" spans="1:18" x14ac:dyDescent="0.25">
      <c r="B16" s="53"/>
      <c r="C16" s="53"/>
      <c r="D16" s="53"/>
      <c r="E16" s="53"/>
      <c r="G16" s="19" t="str">
        <f t="shared" si="4"/>
        <v/>
      </c>
      <c r="H16" s="53"/>
      <c r="I16" s="53"/>
      <c r="J16" s="53"/>
      <c r="K16" s="53"/>
      <c r="M16" s="19" t="str">
        <f t="shared" si="5"/>
        <v/>
      </c>
      <c r="N16" s="43">
        <f t="shared" si="2"/>
        <v>0</v>
      </c>
      <c r="O16" s="44">
        <f t="shared" si="2"/>
        <v>0</v>
      </c>
      <c r="P16" s="44">
        <f t="shared" si="3"/>
        <v>0</v>
      </c>
      <c r="Q16" s="45">
        <f t="shared" si="6"/>
        <v>0</v>
      </c>
      <c r="R16" s="18" t="str">
        <f t="shared" si="7"/>
        <v/>
      </c>
    </row>
    <row r="17" spans="2:18" x14ac:dyDescent="0.25">
      <c r="B17" s="53"/>
      <c r="C17" s="53"/>
      <c r="D17" s="53"/>
      <c r="E17" s="53"/>
      <c r="G17" s="19" t="str">
        <f t="shared" si="4"/>
        <v/>
      </c>
      <c r="H17" s="53"/>
      <c r="I17" s="53"/>
      <c r="J17" s="53"/>
      <c r="K17" s="53"/>
      <c r="M17" s="19" t="str">
        <f t="shared" si="5"/>
        <v/>
      </c>
      <c r="N17" s="43">
        <f t="shared" si="2"/>
        <v>0</v>
      </c>
      <c r="O17" s="44">
        <f t="shared" si="2"/>
        <v>0</v>
      </c>
      <c r="P17" s="44">
        <f t="shared" si="3"/>
        <v>0</v>
      </c>
      <c r="Q17" s="45">
        <f t="shared" si="6"/>
        <v>0</v>
      </c>
      <c r="R17" s="18" t="str">
        <f t="shared" si="7"/>
        <v/>
      </c>
    </row>
    <row r="18" spans="2:18" x14ac:dyDescent="0.25">
      <c r="B18" s="53"/>
      <c r="C18" s="53"/>
      <c r="D18" s="53"/>
      <c r="E18" s="53"/>
      <c r="G18" s="19" t="str">
        <f t="shared" si="4"/>
        <v/>
      </c>
      <c r="H18" s="53"/>
      <c r="I18" s="53"/>
      <c r="J18" s="53"/>
      <c r="K18" s="53"/>
      <c r="M18" s="19" t="str">
        <f t="shared" si="5"/>
        <v/>
      </c>
      <c r="N18" s="43">
        <f t="shared" si="2"/>
        <v>0</v>
      </c>
      <c r="O18" s="44">
        <f t="shared" si="2"/>
        <v>0</v>
      </c>
      <c r="P18" s="44">
        <f t="shared" si="3"/>
        <v>0</v>
      </c>
      <c r="Q18" s="45">
        <f t="shared" si="6"/>
        <v>0</v>
      </c>
      <c r="R18" s="18" t="str">
        <f t="shared" si="7"/>
        <v/>
      </c>
    </row>
    <row r="19" spans="2:18" x14ac:dyDescent="0.25">
      <c r="B19" s="53"/>
      <c r="C19" s="53"/>
      <c r="D19" s="53"/>
      <c r="E19" s="53"/>
      <c r="G19" s="19" t="str">
        <f t="shared" si="4"/>
        <v/>
      </c>
      <c r="H19" s="53"/>
      <c r="I19" s="53"/>
      <c r="J19" s="53"/>
      <c r="K19" s="53"/>
      <c r="M19" s="19" t="str">
        <f t="shared" si="5"/>
        <v/>
      </c>
      <c r="N19" s="43">
        <f t="shared" si="2"/>
        <v>0</v>
      </c>
      <c r="O19" s="44">
        <f t="shared" si="2"/>
        <v>0</v>
      </c>
      <c r="P19" s="44">
        <f t="shared" si="3"/>
        <v>0</v>
      </c>
      <c r="Q19" s="45">
        <f t="shared" si="6"/>
        <v>0</v>
      </c>
      <c r="R19" s="18" t="str">
        <f t="shared" si="7"/>
        <v/>
      </c>
    </row>
    <row r="20" spans="2:18" x14ac:dyDescent="0.25">
      <c r="B20" s="53"/>
      <c r="C20" s="53"/>
      <c r="D20" s="53"/>
      <c r="E20" s="53"/>
      <c r="G20" s="19" t="str">
        <f t="shared" si="4"/>
        <v/>
      </c>
      <c r="H20" s="53"/>
      <c r="I20" s="53"/>
      <c r="J20" s="53"/>
      <c r="K20" s="53"/>
      <c r="M20" s="19" t="str">
        <f t="shared" si="5"/>
        <v/>
      </c>
      <c r="N20" s="43">
        <f t="shared" si="2"/>
        <v>0</v>
      </c>
      <c r="O20" s="44">
        <f t="shared" si="2"/>
        <v>0</v>
      </c>
      <c r="P20" s="44">
        <f t="shared" si="3"/>
        <v>0</v>
      </c>
      <c r="Q20" s="45">
        <f t="shared" si="6"/>
        <v>0</v>
      </c>
      <c r="R20" s="18" t="str">
        <f t="shared" si="7"/>
        <v/>
      </c>
    </row>
    <row r="21" spans="2:18" x14ac:dyDescent="0.25">
      <c r="B21" s="53"/>
      <c r="C21" s="53"/>
      <c r="D21" s="53"/>
      <c r="E21" s="53"/>
      <c r="G21" s="19" t="str">
        <f t="shared" si="4"/>
        <v/>
      </c>
      <c r="H21" s="53"/>
      <c r="I21" s="53"/>
      <c r="J21" s="53"/>
      <c r="K21" s="53"/>
      <c r="M21" s="19" t="str">
        <f t="shared" si="5"/>
        <v/>
      </c>
      <c r="N21" s="43">
        <f t="shared" si="2"/>
        <v>0</v>
      </c>
      <c r="O21" s="44">
        <f t="shared" si="2"/>
        <v>0</v>
      </c>
      <c r="P21" s="44">
        <f t="shared" si="3"/>
        <v>0</v>
      </c>
      <c r="Q21" s="45">
        <f t="shared" si="6"/>
        <v>0</v>
      </c>
      <c r="R21" s="18" t="str">
        <f t="shared" si="7"/>
        <v/>
      </c>
    </row>
    <row r="22" spans="2:18" x14ac:dyDescent="0.25">
      <c r="B22" s="53"/>
      <c r="C22" s="53"/>
      <c r="D22" s="53"/>
      <c r="E22" s="53"/>
      <c r="G22" s="19" t="str">
        <f t="shared" si="4"/>
        <v/>
      </c>
      <c r="H22" s="53"/>
      <c r="I22" s="53"/>
      <c r="J22" s="53"/>
      <c r="K22" s="53"/>
      <c r="M22" s="19" t="str">
        <f t="shared" si="5"/>
        <v/>
      </c>
      <c r="N22" s="43">
        <f t="shared" si="2"/>
        <v>0</v>
      </c>
      <c r="O22" s="44">
        <f t="shared" si="2"/>
        <v>0</v>
      </c>
      <c r="P22" s="44">
        <f t="shared" si="3"/>
        <v>0</v>
      </c>
      <c r="Q22" s="45">
        <f t="shared" si="6"/>
        <v>0</v>
      </c>
      <c r="R22" s="18" t="str">
        <f t="shared" si="7"/>
        <v/>
      </c>
    </row>
    <row r="23" spans="2:18" x14ac:dyDescent="0.25">
      <c r="B23" s="53"/>
      <c r="C23" s="53"/>
      <c r="D23" s="53"/>
      <c r="E23" s="53"/>
      <c r="G23" s="19" t="str">
        <f t="shared" si="4"/>
        <v/>
      </c>
      <c r="H23" s="53"/>
      <c r="I23" s="53"/>
      <c r="J23" s="53"/>
      <c r="K23" s="53"/>
      <c r="M23" s="19" t="str">
        <f t="shared" si="5"/>
        <v/>
      </c>
      <c r="N23" s="43">
        <f t="shared" si="2"/>
        <v>0</v>
      </c>
      <c r="O23" s="44">
        <f t="shared" si="2"/>
        <v>0</v>
      </c>
      <c r="P23" s="44">
        <f t="shared" si="3"/>
        <v>0</v>
      </c>
      <c r="Q23" s="45">
        <f t="shared" si="6"/>
        <v>0</v>
      </c>
      <c r="R23" s="18" t="str">
        <f t="shared" si="7"/>
        <v/>
      </c>
    </row>
    <row r="24" spans="2:18" x14ac:dyDescent="0.25">
      <c r="B24" s="53"/>
      <c r="C24" s="53"/>
      <c r="D24" s="53"/>
      <c r="E24" s="53"/>
      <c r="G24" s="19" t="str">
        <f t="shared" si="4"/>
        <v/>
      </c>
      <c r="H24" s="53"/>
      <c r="I24" s="53"/>
      <c r="J24" s="53"/>
      <c r="K24" s="53"/>
      <c r="M24" s="19" t="str">
        <f t="shared" si="5"/>
        <v/>
      </c>
      <c r="N24" s="43">
        <f t="shared" si="2"/>
        <v>0</v>
      </c>
      <c r="O24" s="44">
        <f t="shared" si="2"/>
        <v>0</v>
      </c>
      <c r="P24" s="44">
        <f t="shared" si="3"/>
        <v>0</v>
      </c>
      <c r="Q24" s="45">
        <f t="shared" si="6"/>
        <v>0</v>
      </c>
      <c r="R24" s="18" t="str">
        <f t="shared" si="7"/>
        <v/>
      </c>
    </row>
    <row r="25" spans="2:18" x14ac:dyDescent="0.25">
      <c r="B25" s="53"/>
      <c r="C25" s="53"/>
      <c r="D25" s="53"/>
      <c r="E25" s="53"/>
      <c r="G25" s="19" t="str">
        <f t="shared" si="4"/>
        <v/>
      </c>
      <c r="H25" s="53"/>
      <c r="I25" s="53"/>
      <c r="J25" s="53"/>
      <c r="K25" s="53"/>
      <c r="M25" s="19" t="str">
        <f t="shared" si="5"/>
        <v/>
      </c>
      <c r="N25" s="43">
        <f t="shared" si="2"/>
        <v>0</v>
      </c>
      <c r="O25" s="44">
        <f t="shared" si="2"/>
        <v>0</v>
      </c>
      <c r="P25" s="44">
        <f t="shared" si="3"/>
        <v>0</v>
      </c>
      <c r="Q25" s="45">
        <f t="shared" si="6"/>
        <v>0</v>
      </c>
      <c r="R25" s="18" t="str">
        <f t="shared" si="7"/>
        <v/>
      </c>
    </row>
    <row r="26" spans="2:18" x14ac:dyDescent="0.25">
      <c r="B26" s="53"/>
      <c r="C26" s="53"/>
      <c r="D26" s="53"/>
      <c r="E26" s="53"/>
      <c r="G26" s="19" t="str">
        <f t="shared" si="4"/>
        <v/>
      </c>
      <c r="H26" s="53"/>
      <c r="I26" s="53"/>
      <c r="J26" s="53"/>
      <c r="K26" s="53"/>
      <c r="M26" s="19" t="str">
        <f t="shared" si="5"/>
        <v/>
      </c>
      <c r="N26" s="43">
        <f t="shared" si="2"/>
        <v>0</v>
      </c>
      <c r="O26" s="44">
        <f t="shared" si="2"/>
        <v>0</v>
      </c>
      <c r="P26" s="44">
        <f t="shared" si="3"/>
        <v>0</v>
      </c>
      <c r="Q26" s="45">
        <f t="shared" si="6"/>
        <v>0</v>
      </c>
      <c r="R26" s="18" t="str">
        <f t="shared" si="7"/>
        <v/>
      </c>
    </row>
    <row r="27" spans="2:18" x14ac:dyDescent="0.25">
      <c r="B27" s="53"/>
      <c r="C27" s="53"/>
      <c r="D27" s="53"/>
      <c r="E27" s="53"/>
      <c r="G27" s="19" t="str">
        <f t="shared" si="4"/>
        <v/>
      </c>
      <c r="H27" s="53"/>
      <c r="I27" s="53"/>
      <c r="J27" s="53"/>
      <c r="K27" s="53"/>
      <c r="M27" s="19" t="str">
        <f t="shared" si="5"/>
        <v/>
      </c>
      <c r="N27" s="43">
        <f t="shared" si="2"/>
        <v>0</v>
      </c>
      <c r="O27" s="44">
        <f t="shared" si="2"/>
        <v>0</v>
      </c>
      <c r="P27" s="44">
        <f t="shared" si="3"/>
        <v>0</v>
      </c>
      <c r="Q27" s="45">
        <f t="shared" si="6"/>
        <v>0</v>
      </c>
      <c r="R27" s="18" t="str">
        <f t="shared" si="7"/>
        <v/>
      </c>
    </row>
    <row r="28" spans="2:18" x14ac:dyDescent="0.25">
      <c r="B28" s="53"/>
      <c r="C28" s="53"/>
      <c r="D28" s="53"/>
      <c r="E28" s="53"/>
      <c r="G28" s="19" t="str">
        <f t="shared" si="4"/>
        <v/>
      </c>
      <c r="H28" s="53"/>
      <c r="I28" s="53"/>
      <c r="J28" s="53"/>
      <c r="K28" s="53"/>
      <c r="M28" s="19" t="str">
        <f t="shared" si="5"/>
        <v/>
      </c>
      <c r="N28" s="43">
        <f t="shared" si="2"/>
        <v>0</v>
      </c>
      <c r="O28" s="44">
        <f t="shared" si="2"/>
        <v>0</v>
      </c>
      <c r="P28" s="44">
        <f t="shared" si="3"/>
        <v>0</v>
      </c>
      <c r="Q28" s="45">
        <f t="shared" si="6"/>
        <v>0</v>
      </c>
      <c r="R28" s="18" t="str">
        <f t="shared" si="7"/>
        <v/>
      </c>
    </row>
    <row r="29" spans="2:18" x14ac:dyDescent="0.25">
      <c r="B29" s="53"/>
      <c r="C29" s="53"/>
      <c r="D29" s="53"/>
      <c r="E29" s="53"/>
      <c r="G29" s="19" t="str">
        <f t="shared" si="4"/>
        <v/>
      </c>
      <c r="H29" s="53"/>
      <c r="I29" s="53"/>
      <c r="J29" s="53"/>
      <c r="K29" s="53"/>
      <c r="M29" s="19" t="str">
        <f t="shared" si="5"/>
        <v/>
      </c>
      <c r="N29" s="43">
        <f t="shared" si="2"/>
        <v>0</v>
      </c>
      <c r="O29" s="44">
        <f t="shared" si="2"/>
        <v>0</v>
      </c>
      <c r="P29" s="44">
        <f t="shared" si="3"/>
        <v>0</v>
      </c>
      <c r="Q29" s="45">
        <f t="shared" si="6"/>
        <v>0</v>
      </c>
      <c r="R29" s="18" t="str">
        <f t="shared" si="7"/>
        <v/>
      </c>
    </row>
    <row r="30" spans="2:18" x14ac:dyDescent="0.25">
      <c r="B30" s="53"/>
      <c r="C30" s="53"/>
      <c r="D30" s="53"/>
      <c r="E30" s="53"/>
      <c r="G30" s="19" t="str">
        <f t="shared" si="4"/>
        <v/>
      </c>
      <c r="H30" s="53"/>
      <c r="I30" s="53"/>
      <c r="J30" s="53"/>
      <c r="K30" s="53"/>
      <c r="M30" s="19" t="str">
        <f t="shared" si="5"/>
        <v/>
      </c>
      <c r="N30" s="43">
        <f t="shared" si="2"/>
        <v>0</v>
      </c>
      <c r="O30" s="44">
        <f t="shared" si="2"/>
        <v>0</v>
      </c>
      <c r="P30" s="44">
        <f t="shared" si="3"/>
        <v>0</v>
      </c>
      <c r="Q30" s="45">
        <f t="shared" si="6"/>
        <v>0</v>
      </c>
      <c r="R30" s="18" t="str">
        <f t="shared" si="7"/>
        <v/>
      </c>
    </row>
    <row r="31" spans="2:18" x14ac:dyDescent="0.25">
      <c r="B31" s="53"/>
      <c r="C31" s="53"/>
      <c r="D31" s="53"/>
      <c r="E31" s="53"/>
      <c r="G31" s="19" t="str">
        <f t="shared" si="4"/>
        <v/>
      </c>
      <c r="H31" s="53"/>
      <c r="I31" s="53"/>
      <c r="J31" s="53"/>
      <c r="K31" s="53"/>
      <c r="M31" s="19" t="str">
        <f t="shared" si="5"/>
        <v/>
      </c>
      <c r="N31" s="43">
        <f t="shared" si="2"/>
        <v>0</v>
      </c>
      <c r="O31" s="44">
        <f t="shared" si="2"/>
        <v>0</v>
      </c>
      <c r="P31" s="44">
        <f t="shared" si="3"/>
        <v>0</v>
      </c>
      <c r="Q31" s="45">
        <f t="shared" si="6"/>
        <v>0</v>
      </c>
      <c r="R31" s="18" t="str">
        <f t="shared" si="7"/>
        <v/>
      </c>
    </row>
    <row r="32" spans="2:18" x14ac:dyDescent="0.25">
      <c r="B32" s="53"/>
      <c r="C32" s="53"/>
      <c r="D32" s="53"/>
      <c r="E32" s="53"/>
      <c r="G32" s="19" t="str">
        <f t="shared" si="4"/>
        <v/>
      </c>
      <c r="H32" s="53"/>
      <c r="I32" s="53"/>
      <c r="J32" s="53"/>
      <c r="K32" s="53"/>
      <c r="M32" s="19" t="str">
        <f t="shared" si="5"/>
        <v/>
      </c>
      <c r="N32" s="43">
        <f t="shared" si="2"/>
        <v>0</v>
      </c>
      <c r="O32" s="44">
        <f t="shared" si="2"/>
        <v>0</v>
      </c>
      <c r="P32" s="44">
        <f t="shared" si="3"/>
        <v>0</v>
      </c>
      <c r="Q32" s="45">
        <f t="shared" si="6"/>
        <v>0</v>
      </c>
      <c r="R32" s="18" t="str">
        <f t="shared" si="7"/>
        <v/>
      </c>
    </row>
    <row r="33" spans="1:19" x14ac:dyDescent="0.25">
      <c r="B33" s="53"/>
      <c r="C33" s="53"/>
      <c r="D33" s="53"/>
      <c r="E33" s="53"/>
      <c r="G33" s="19" t="str">
        <f t="shared" si="4"/>
        <v/>
      </c>
      <c r="H33" s="53"/>
      <c r="I33" s="53"/>
      <c r="J33" s="53"/>
      <c r="K33" s="53"/>
      <c r="M33" s="19" t="str">
        <f t="shared" si="5"/>
        <v/>
      </c>
      <c r="N33" s="43">
        <f t="shared" si="2"/>
        <v>0</v>
      </c>
      <c r="O33" s="44">
        <f t="shared" si="2"/>
        <v>0</v>
      </c>
      <c r="P33" s="44">
        <f t="shared" si="3"/>
        <v>0</v>
      </c>
      <c r="Q33" s="45">
        <f t="shared" si="6"/>
        <v>0</v>
      </c>
      <c r="R33" s="18" t="str">
        <f t="shared" si="7"/>
        <v/>
      </c>
    </row>
    <row r="34" spans="1:19" x14ac:dyDescent="0.25">
      <c r="B34" s="53"/>
      <c r="C34" s="53"/>
      <c r="D34" s="53"/>
      <c r="E34" s="53"/>
      <c r="G34" s="19" t="str">
        <f t="shared" si="4"/>
        <v/>
      </c>
      <c r="H34" s="53"/>
      <c r="I34" s="53"/>
      <c r="J34" s="53"/>
      <c r="K34" s="53"/>
      <c r="M34" s="19" t="str">
        <f t="shared" si="5"/>
        <v/>
      </c>
      <c r="N34" s="43">
        <f t="shared" si="2"/>
        <v>0</v>
      </c>
      <c r="O34" s="44">
        <f t="shared" si="2"/>
        <v>0</v>
      </c>
      <c r="P34" s="44">
        <f t="shared" si="3"/>
        <v>0</v>
      </c>
      <c r="Q34" s="45">
        <f t="shared" si="6"/>
        <v>0</v>
      </c>
      <c r="R34" s="18" t="str">
        <f t="shared" si="7"/>
        <v/>
      </c>
    </row>
    <row r="35" spans="1:19" x14ac:dyDescent="0.25">
      <c r="B35" s="53"/>
      <c r="C35" s="53"/>
      <c r="D35" s="53"/>
      <c r="E35" s="53"/>
      <c r="G35" s="19" t="str">
        <f t="shared" si="4"/>
        <v/>
      </c>
      <c r="H35" s="53"/>
      <c r="I35" s="53"/>
      <c r="J35" s="53"/>
      <c r="K35" s="53"/>
      <c r="M35" s="19" t="str">
        <f t="shared" si="5"/>
        <v/>
      </c>
      <c r="N35" s="43">
        <f t="shared" si="2"/>
        <v>0</v>
      </c>
      <c r="O35" s="44">
        <f t="shared" si="2"/>
        <v>0</v>
      </c>
      <c r="P35" s="44">
        <f t="shared" si="3"/>
        <v>0</v>
      </c>
      <c r="Q35" s="45">
        <f t="shared" si="6"/>
        <v>0</v>
      </c>
      <c r="R35" s="18" t="str">
        <f t="shared" si="7"/>
        <v/>
      </c>
    </row>
    <row r="36" spans="1:19" x14ac:dyDescent="0.25">
      <c r="B36" s="53"/>
      <c r="C36" s="53"/>
      <c r="D36" s="53"/>
      <c r="E36" s="53"/>
      <c r="G36" s="19" t="str">
        <f t="shared" si="4"/>
        <v/>
      </c>
      <c r="H36" s="53"/>
      <c r="I36" s="53"/>
      <c r="J36" s="53"/>
      <c r="K36" s="53"/>
      <c r="M36" s="19" t="str">
        <f t="shared" si="5"/>
        <v/>
      </c>
      <c r="N36" s="43">
        <f t="shared" si="2"/>
        <v>0</v>
      </c>
      <c r="O36" s="44">
        <f t="shared" si="2"/>
        <v>0</v>
      </c>
      <c r="P36" s="44">
        <f t="shared" si="3"/>
        <v>0</v>
      </c>
      <c r="Q36" s="45">
        <f t="shared" si="6"/>
        <v>0</v>
      </c>
      <c r="R36" s="18" t="str">
        <f t="shared" si="7"/>
        <v/>
      </c>
    </row>
    <row r="37" spans="1:19" x14ac:dyDescent="0.25">
      <c r="B37" s="53"/>
      <c r="C37" s="53"/>
      <c r="D37" s="53"/>
      <c r="E37" s="53"/>
      <c r="G37" s="19" t="str">
        <f t="shared" si="4"/>
        <v/>
      </c>
      <c r="H37" s="53"/>
      <c r="I37" s="53"/>
      <c r="J37" s="53"/>
      <c r="K37" s="53"/>
      <c r="M37" s="19" t="str">
        <f t="shared" si="5"/>
        <v/>
      </c>
      <c r="N37" s="43">
        <f t="shared" si="2"/>
        <v>0</v>
      </c>
      <c r="O37" s="44">
        <f t="shared" si="2"/>
        <v>0</v>
      </c>
      <c r="P37" s="44">
        <f t="shared" si="3"/>
        <v>0</v>
      </c>
      <c r="Q37" s="45">
        <f t="shared" si="6"/>
        <v>0</v>
      </c>
      <c r="R37" s="18" t="str">
        <f t="shared" si="7"/>
        <v/>
      </c>
    </row>
    <row r="38" spans="1:19" x14ac:dyDescent="0.25">
      <c r="B38" s="53"/>
      <c r="C38" s="53"/>
      <c r="D38" s="53"/>
      <c r="E38" s="53"/>
      <c r="G38" s="19" t="str">
        <f t="shared" si="4"/>
        <v/>
      </c>
      <c r="H38" s="53"/>
      <c r="I38" s="53"/>
      <c r="J38" s="53"/>
      <c r="K38" s="53"/>
      <c r="M38" s="19" t="str">
        <f t="shared" si="5"/>
        <v/>
      </c>
      <c r="N38" s="43">
        <f t="shared" si="2"/>
        <v>0</v>
      </c>
      <c r="O38" s="44">
        <f t="shared" si="2"/>
        <v>0</v>
      </c>
      <c r="P38" s="44">
        <f t="shared" si="3"/>
        <v>0</v>
      </c>
      <c r="Q38" s="45">
        <f t="shared" si="6"/>
        <v>0</v>
      </c>
      <c r="R38" s="18" t="str">
        <f t="shared" si="7"/>
        <v/>
      </c>
    </row>
    <row r="39" spans="1:19" x14ac:dyDescent="0.25">
      <c r="B39" s="53"/>
      <c r="C39" s="53"/>
      <c r="D39" s="53"/>
      <c r="E39" s="53"/>
      <c r="G39" s="19" t="str">
        <f t="shared" si="4"/>
        <v/>
      </c>
      <c r="H39" s="53"/>
      <c r="I39" s="53"/>
      <c r="J39" s="53"/>
      <c r="K39" s="53"/>
      <c r="M39" s="19" t="str">
        <f t="shared" si="5"/>
        <v/>
      </c>
      <c r="N39" s="43">
        <f t="shared" si="2"/>
        <v>0</v>
      </c>
      <c r="O39" s="44">
        <f t="shared" si="2"/>
        <v>0</v>
      </c>
      <c r="P39" s="44">
        <f t="shared" si="3"/>
        <v>0</v>
      </c>
      <c r="Q39" s="45">
        <f t="shared" si="6"/>
        <v>0</v>
      </c>
      <c r="R39" s="18" t="str">
        <f t="shared" si="7"/>
        <v/>
      </c>
    </row>
    <row r="40" spans="1:19" ht="15.75" thickBot="1" x14ac:dyDescent="0.3">
      <c r="B40" s="53"/>
      <c r="C40" s="53"/>
      <c r="D40" s="53"/>
      <c r="E40" s="53"/>
      <c r="G40" s="19" t="str">
        <f t="shared" si="4"/>
        <v/>
      </c>
      <c r="H40" s="53"/>
      <c r="I40" s="53"/>
      <c r="J40" s="53"/>
      <c r="K40" s="53"/>
      <c r="M40" s="19" t="str">
        <f t="shared" si="5"/>
        <v/>
      </c>
      <c r="N40" s="46">
        <f t="shared" ref="N40:O40" si="8">B40+H40</f>
        <v>0</v>
      </c>
      <c r="O40" s="47">
        <f t="shared" si="8"/>
        <v>0</v>
      </c>
      <c r="P40" s="47">
        <f t="shared" si="3"/>
        <v>0</v>
      </c>
      <c r="Q40" s="48">
        <f t="shared" si="6"/>
        <v>0</v>
      </c>
      <c r="R40" s="18" t="str">
        <f t="shared" si="7"/>
        <v/>
      </c>
    </row>
    <row r="41" spans="1:19" s="51" customFormat="1" x14ac:dyDescent="0.25">
      <c r="A41" s="50"/>
      <c r="B41" s="50"/>
      <c r="C41" s="50"/>
      <c r="D41" s="50"/>
      <c r="E41" s="50"/>
      <c r="F41" s="50"/>
      <c r="G41" s="50"/>
      <c r="H41" s="50"/>
      <c r="I41" s="50"/>
      <c r="J41" s="50"/>
      <c r="K41" s="50"/>
      <c r="L41" s="50"/>
      <c r="M41" s="50"/>
      <c r="N41" s="50"/>
      <c r="O41" s="50"/>
      <c r="P41" s="50"/>
      <c r="Q41" s="50"/>
      <c r="R41" s="50"/>
      <c r="S41" s="50"/>
    </row>
  </sheetData>
  <sheetProtection password="8293" sheet="1" objects="1" scenarios="1" selectLockedCells="1"/>
  <mergeCells count="19">
    <mergeCell ref="B4:B5"/>
    <mergeCell ref="C4:C5"/>
    <mergeCell ref="D4:D5"/>
    <mergeCell ref="E4:E5"/>
    <mergeCell ref="F4:F5"/>
    <mergeCell ref="B1:F1"/>
    <mergeCell ref="H1:L1"/>
    <mergeCell ref="N1:Q2"/>
    <mergeCell ref="D2:E2"/>
    <mergeCell ref="J2:K2"/>
    <mergeCell ref="O4:O5"/>
    <mergeCell ref="P4:P5"/>
    <mergeCell ref="Q4:Q5"/>
    <mergeCell ref="H4:H5"/>
    <mergeCell ref="I4:I5"/>
    <mergeCell ref="J4:J5"/>
    <mergeCell ref="K4:K5"/>
    <mergeCell ref="L4:L5"/>
    <mergeCell ref="N4:N5"/>
  </mergeCells>
  <conditionalFormatting sqref="J6:J40">
    <cfRule type="expression" dxfId="7" priority="6">
      <formula>IF(AND(H6+I6&gt;0,ISBLANK(J6)), TRUE, IF(IF(H6+I6+K6=0,NA(),(H6+I6)*0.05)&lt;=IF((K6&gt;J6),IF(J6*2=0, K6, J6*2),J6+K6)=TRUE, FALSE, TRUE))</formula>
    </cfRule>
  </conditionalFormatting>
  <conditionalFormatting sqref="E6 E8:E39">
    <cfRule type="cellIs" priority="5" operator="greaterThan">
      <formula>30</formula>
    </cfRule>
  </conditionalFormatting>
  <conditionalFormatting sqref="K6 K8:K39">
    <cfRule type="cellIs" priority="4" operator="greaterThan">
      <formula>30</formula>
    </cfRule>
  </conditionalFormatting>
  <conditionalFormatting sqref="Q6:Q40">
    <cfRule type="expression" dxfId="6" priority="2">
      <formula>IF(Q6&gt;0, IF(Q6&lt;20, TRUE, FALSE), FALSE)</formula>
    </cfRule>
    <cfRule type="cellIs" dxfId="5" priority="3" operator="greaterThan">
      <formula>60</formula>
    </cfRule>
  </conditionalFormatting>
  <conditionalFormatting sqref="D6:D40">
    <cfRule type="expression" dxfId="4" priority="1">
      <formula>IF(AND(B6+C6&gt;0,ISBLANK(D6)), TRUE, IF(IF(B6+C6+E6=0,NA(),(B6+C6)*0.05)&lt;=IF((E6&gt;D6),IF(D6*2=0, E6, D6*2),D6+E6)=TRUE, FALSE, TRUE))</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70" zoomScaleNormal="70" workbookViewId="0">
      <pane xSplit="1" topLeftCell="B1" activePane="topRight" state="frozen"/>
      <selection activeCell="A4" sqref="A4"/>
      <selection pane="topRight" activeCell="B6" sqref="B6"/>
    </sheetView>
  </sheetViews>
  <sheetFormatPr defaultRowHeight="15" x14ac:dyDescent="0.25"/>
  <cols>
    <col min="1" max="1" width="25.140625" style="16" customWidth="1"/>
    <col min="2" max="2" width="22.85546875" style="16" customWidth="1"/>
    <col min="3" max="3" width="17.42578125" style="16" customWidth="1"/>
    <col min="4" max="4" width="17.28515625" style="16" customWidth="1"/>
    <col min="5" max="5" width="15.5703125" style="16" customWidth="1"/>
    <col min="6" max="6" width="27.5703125" style="16" customWidth="1"/>
    <col min="7" max="7" width="33.140625" style="16" customWidth="1"/>
    <col min="8" max="8" width="22.7109375" style="16" customWidth="1"/>
    <col min="9" max="9" width="17.42578125" style="16" customWidth="1"/>
    <col min="10" max="10" width="17.28515625" style="16" customWidth="1"/>
    <col min="11" max="11" width="15.5703125" style="16" customWidth="1"/>
    <col min="12" max="12" width="27.5703125" style="16" customWidth="1"/>
    <col min="13" max="13" width="33" style="16" customWidth="1"/>
    <col min="14" max="14" width="23.85546875" style="16" customWidth="1"/>
    <col min="15" max="15" width="16" style="16" customWidth="1"/>
    <col min="16" max="16" width="17.7109375" style="16" customWidth="1"/>
    <col min="17" max="17" width="14.42578125" style="16" customWidth="1"/>
    <col min="18" max="18" width="51.28515625" style="16" customWidth="1"/>
    <col min="19" max="19" width="9.140625" style="50"/>
    <col min="20" max="16384" width="9.140625" style="16"/>
  </cols>
  <sheetData>
    <row r="1" spans="1:18" ht="15" customHeight="1" x14ac:dyDescent="0.25">
      <c r="A1" s="56"/>
      <c r="B1" s="92" t="s">
        <v>31</v>
      </c>
      <c r="C1" s="93"/>
      <c r="D1" s="93"/>
      <c r="E1" s="93"/>
      <c r="F1" s="94"/>
      <c r="G1" s="70"/>
      <c r="H1" s="92" t="s">
        <v>30</v>
      </c>
      <c r="I1" s="93"/>
      <c r="J1" s="93"/>
      <c r="K1" s="93"/>
      <c r="L1" s="94"/>
      <c r="M1" s="49"/>
      <c r="N1" s="81" t="s">
        <v>17</v>
      </c>
      <c r="O1" s="82"/>
      <c r="P1" s="82"/>
      <c r="Q1" s="83"/>
    </row>
    <row r="2" spans="1:18" x14ac:dyDescent="0.25">
      <c r="A2" s="56"/>
      <c r="B2" s="20"/>
      <c r="C2" s="21"/>
      <c r="D2" s="80" t="s">
        <v>20</v>
      </c>
      <c r="E2" s="80"/>
      <c r="F2" s="22"/>
      <c r="G2" s="35"/>
      <c r="H2" s="20"/>
      <c r="I2" s="21"/>
      <c r="J2" s="80" t="s">
        <v>20</v>
      </c>
      <c r="K2" s="80"/>
      <c r="L2" s="22"/>
      <c r="M2" s="35"/>
      <c r="N2" s="84"/>
      <c r="O2" s="85"/>
      <c r="P2" s="85"/>
      <c r="Q2" s="86"/>
    </row>
    <row r="3" spans="1:18" ht="64.5" customHeight="1" thickBot="1" x14ac:dyDescent="0.3">
      <c r="A3" s="57"/>
      <c r="B3" s="23" t="s">
        <v>10</v>
      </c>
      <c r="C3" s="24" t="s">
        <v>11</v>
      </c>
      <c r="D3" s="25" t="s">
        <v>19</v>
      </c>
      <c r="E3" s="26" t="s">
        <v>9</v>
      </c>
      <c r="F3" s="27" t="s">
        <v>23</v>
      </c>
      <c r="G3" s="36" t="s">
        <v>29</v>
      </c>
      <c r="H3" s="23" t="s">
        <v>10</v>
      </c>
      <c r="I3" s="24" t="s">
        <v>11</v>
      </c>
      <c r="J3" s="25" t="s">
        <v>19</v>
      </c>
      <c r="K3" s="26" t="s">
        <v>9</v>
      </c>
      <c r="L3" s="27" t="s">
        <v>23</v>
      </c>
      <c r="M3" s="36" t="s">
        <v>29</v>
      </c>
      <c r="N3" s="37" t="s">
        <v>13</v>
      </c>
      <c r="O3" s="38" t="s">
        <v>14</v>
      </c>
      <c r="P3" s="38" t="s">
        <v>15</v>
      </c>
      <c r="Q3" s="39" t="s">
        <v>16</v>
      </c>
    </row>
    <row r="4" spans="1:18" ht="18" customHeight="1" thickBot="1" x14ac:dyDescent="0.3">
      <c r="A4" s="28" t="s">
        <v>12</v>
      </c>
      <c r="B4" s="89">
        <f>SUM(B6:B40)</f>
        <v>0</v>
      </c>
      <c r="C4" s="89">
        <f t="shared" ref="C4:E4" si="0">SUM(C6:C40)</f>
        <v>0</v>
      </c>
      <c r="D4" s="89">
        <f t="shared" si="0"/>
        <v>0</v>
      </c>
      <c r="E4" s="89">
        <f t="shared" si="0"/>
        <v>0</v>
      </c>
      <c r="F4" s="89"/>
      <c r="G4" s="31"/>
      <c r="H4" s="89">
        <f>SUM(H6:H40)</f>
        <v>0</v>
      </c>
      <c r="I4" s="89">
        <f t="shared" ref="I4:K4" si="1">SUM(I6:I40)</f>
        <v>0</v>
      </c>
      <c r="J4" s="89">
        <f t="shared" si="1"/>
        <v>0</v>
      </c>
      <c r="K4" s="89">
        <f t="shared" si="1"/>
        <v>0</v>
      </c>
      <c r="L4" s="89"/>
      <c r="M4" s="31"/>
      <c r="N4" s="91">
        <f>SUM(B4,H4)</f>
        <v>0</v>
      </c>
      <c r="O4" s="87">
        <f>SUM(C4,I4)</f>
        <v>0</v>
      </c>
      <c r="P4" s="87">
        <f>SUM(D4,E4,J4,K4)</f>
        <v>0</v>
      </c>
      <c r="Q4" s="88">
        <f>SUM(N4:P4)</f>
        <v>0</v>
      </c>
    </row>
    <row r="5" spans="1:18" ht="15.75" thickBot="1" x14ac:dyDescent="0.3">
      <c r="A5" s="29" t="s">
        <v>32</v>
      </c>
      <c r="B5" s="90"/>
      <c r="C5" s="90"/>
      <c r="D5" s="90"/>
      <c r="E5" s="90"/>
      <c r="F5" s="90"/>
      <c r="G5" s="32"/>
      <c r="H5" s="90"/>
      <c r="I5" s="90"/>
      <c r="J5" s="90"/>
      <c r="K5" s="90"/>
      <c r="L5" s="90"/>
      <c r="M5" s="32"/>
      <c r="N5" s="91"/>
      <c r="O5" s="87"/>
      <c r="P5" s="87"/>
      <c r="Q5" s="88"/>
    </row>
    <row r="6" spans="1:18" x14ac:dyDescent="0.25">
      <c r="A6" s="52"/>
      <c r="B6" s="53"/>
      <c r="C6" s="53"/>
      <c r="D6" s="53"/>
      <c r="E6" s="53"/>
      <c r="G6" s="19" t="str">
        <f>IF(AND(B6+C6&gt;0,ISBLANK(D6)),"Missing individual supervision hrs.",IF(IF(B6+C6+E6=0,0,(B6+C6)*0.05)&lt;=IF((E6&gt;D6),IF(D6*2=0,E6,D6*2),D6+E6)=TRUE,"","Insufficient supervision hours"))</f>
        <v/>
      </c>
      <c r="H6" s="53"/>
      <c r="I6" s="53"/>
      <c r="J6" s="53"/>
      <c r="K6" s="53"/>
      <c r="M6" s="19" t="str">
        <f>IF(AND(H6+I6&gt;0,ISBLANK(J6)),"Missing individual supervision hrs.",IF(IF(H6+I6+K6=0,0,(H6+I6)*0.05)&lt;=IF((K6&gt;J6),IF(J6*2=0,K6,J6*2),J6+K6)=TRUE,"","Insufficient supervision hours"))</f>
        <v/>
      </c>
      <c r="N6" s="40">
        <f t="shared" ref="N6:O39" si="2">B6+H6</f>
        <v>0</v>
      </c>
      <c r="O6" s="41">
        <f t="shared" si="2"/>
        <v>0</v>
      </c>
      <c r="P6" s="41">
        <f t="shared" ref="P6:P40" si="3" xml:space="preserve"> D6+J6+E6+K6</f>
        <v>0</v>
      </c>
      <c r="Q6" s="42">
        <f>N6+O6+P6</f>
        <v>0</v>
      </c>
      <c r="R6" s="30" t="str">
        <f>IF(Q6&gt;0, IF(Q6&gt;60,"Maximum 60 hrs. allowed per 2 week supervisory period",(IF(Q6&lt;20,"Minimum 20 hrs. allowed per 2 week supervisory period",""))), "")</f>
        <v/>
      </c>
    </row>
    <row r="7" spans="1:18" x14ac:dyDescent="0.25">
      <c r="B7" s="53"/>
      <c r="C7" s="53"/>
      <c r="D7" s="53"/>
      <c r="E7" s="53"/>
      <c r="F7" s="17"/>
      <c r="G7" s="19" t="str">
        <f t="shared" ref="G7:G40" si="4">IF(AND(B7+C7&gt;0,ISBLANK(D7)),"Missing individual supervision hrs.",IF(IF(B7+C7+E7=0,0,(B7+C7)*0.05)&lt;=IF((E7&gt;D7),IF(D7*2=0,E7,D7*2),D7+E7)=TRUE,"","Insufficient supervision hours"))</f>
        <v/>
      </c>
      <c r="H7" s="53"/>
      <c r="I7" s="53"/>
      <c r="J7" s="53"/>
      <c r="K7" s="53"/>
      <c r="L7" s="17"/>
      <c r="M7" s="19" t="str">
        <f t="shared" ref="M7:M40" si="5">IF(AND(H7+I7&gt;0,ISBLANK(J7)),"Missing individual supervision hrs.",IF(IF(H7+I7+K7=0,0,(H7+I7)*0.05)&lt;=IF((K7&gt;J7),IF(J7*2=0,K7,J7*2),J7+K7)=TRUE,"","Insufficient supervision hours"))</f>
        <v/>
      </c>
      <c r="N7" s="43">
        <f t="shared" si="2"/>
        <v>0</v>
      </c>
      <c r="O7" s="44">
        <f t="shared" si="2"/>
        <v>0</v>
      </c>
      <c r="P7" s="44">
        <f t="shared" si="3"/>
        <v>0</v>
      </c>
      <c r="Q7" s="45">
        <f t="shared" ref="Q7:Q40" si="6">N7+O7+P7</f>
        <v>0</v>
      </c>
      <c r="R7" s="18" t="str">
        <f t="shared" ref="R7:R40" si="7">IF(Q7&gt;0, IF(Q7&gt;60,"Maximum 60 hrs. allowed per 2 week supervisory period",(IF(Q7&lt;20,"Minimum 20 hrs. allowed per 2 week supervisory period",""))), "")</f>
        <v/>
      </c>
    </row>
    <row r="8" spans="1:18" x14ac:dyDescent="0.25">
      <c r="B8" s="53"/>
      <c r="C8" s="53"/>
      <c r="D8" s="53"/>
      <c r="E8" s="53"/>
      <c r="G8" s="19" t="str">
        <f t="shared" si="4"/>
        <v/>
      </c>
      <c r="H8" s="53"/>
      <c r="I8" s="53"/>
      <c r="J8" s="53"/>
      <c r="K8" s="53"/>
      <c r="M8" s="19" t="str">
        <f t="shared" si="5"/>
        <v/>
      </c>
      <c r="N8" s="43">
        <f t="shared" si="2"/>
        <v>0</v>
      </c>
      <c r="O8" s="44">
        <f t="shared" si="2"/>
        <v>0</v>
      </c>
      <c r="P8" s="44">
        <f t="shared" si="3"/>
        <v>0</v>
      </c>
      <c r="Q8" s="45">
        <f t="shared" si="6"/>
        <v>0</v>
      </c>
      <c r="R8" s="18" t="str">
        <f t="shared" si="7"/>
        <v/>
      </c>
    </row>
    <row r="9" spans="1:18" x14ac:dyDescent="0.25">
      <c r="B9" s="53"/>
      <c r="C9" s="53"/>
      <c r="D9" s="53"/>
      <c r="E9" s="53"/>
      <c r="G9" s="19" t="str">
        <f t="shared" si="4"/>
        <v/>
      </c>
      <c r="H9" s="53"/>
      <c r="I9" s="53"/>
      <c r="J9" s="53"/>
      <c r="K9" s="53"/>
      <c r="M9" s="19" t="str">
        <f t="shared" si="5"/>
        <v/>
      </c>
      <c r="N9" s="43">
        <f t="shared" si="2"/>
        <v>0</v>
      </c>
      <c r="O9" s="44">
        <f t="shared" si="2"/>
        <v>0</v>
      </c>
      <c r="P9" s="44">
        <f t="shared" si="3"/>
        <v>0</v>
      </c>
      <c r="Q9" s="45">
        <f t="shared" si="6"/>
        <v>0</v>
      </c>
      <c r="R9" s="18" t="str">
        <f t="shared" si="7"/>
        <v/>
      </c>
    </row>
    <row r="10" spans="1:18" x14ac:dyDescent="0.25">
      <c r="B10" s="53"/>
      <c r="C10" s="53"/>
      <c r="D10" s="53"/>
      <c r="E10" s="53"/>
      <c r="G10" s="19" t="str">
        <f t="shared" si="4"/>
        <v/>
      </c>
      <c r="H10" s="53"/>
      <c r="I10" s="53"/>
      <c r="J10" s="53"/>
      <c r="K10" s="53"/>
      <c r="M10" s="19" t="str">
        <f t="shared" si="5"/>
        <v/>
      </c>
      <c r="N10" s="43">
        <f t="shared" si="2"/>
        <v>0</v>
      </c>
      <c r="O10" s="44">
        <f t="shared" si="2"/>
        <v>0</v>
      </c>
      <c r="P10" s="44">
        <f t="shared" si="3"/>
        <v>0</v>
      </c>
      <c r="Q10" s="45">
        <f t="shared" si="6"/>
        <v>0</v>
      </c>
      <c r="R10" s="18" t="str">
        <f t="shared" si="7"/>
        <v/>
      </c>
    </row>
    <row r="11" spans="1:18" x14ac:dyDescent="0.25">
      <c r="B11" s="53"/>
      <c r="C11" s="53"/>
      <c r="D11" s="53"/>
      <c r="E11" s="53"/>
      <c r="G11" s="19" t="str">
        <f t="shared" si="4"/>
        <v/>
      </c>
      <c r="H11" s="53"/>
      <c r="I11" s="53"/>
      <c r="J11" s="53"/>
      <c r="K11" s="53"/>
      <c r="M11" s="19" t="str">
        <f t="shared" si="5"/>
        <v/>
      </c>
      <c r="N11" s="43">
        <f t="shared" si="2"/>
        <v>0</v>
      </c>
      <c r="O11" s="44">
        <f t="shared" si="2"/>
        <v>0</v>
      </c>
      <c r="P11" s="44">
        <f t="shared" si="3"/>
        <v>0</v>
      </c>
      <c r="Q11" s="45">
        <f t="shared" si="6"/>
        <v>0</v>
      </c>
      <c r="R11" s="18" t="str">
        <f t="shared" si="7"/>
        <v/>
      </c>
    </row>
    <row r="12" spans="1:18" x14ac:dyDescent="0.25">
      <c r="B12" s="53"/>
      <c r="C12" s="53"/>
      <c r="D12" s="53"/>
      <c r="E12" s="53"/>
      <c r="G12" s="19" t="str">
        <f t="shared" si="4"/>
        <v/>
      </c>
      <c r="H12" s="53"/>
      <c r="I12" s="53"/>
      <c r="J12" s="53"/>
      <c r="K12" s="53"/>
      <c r="M12" s="19" t="str">
        <f t="shared" si="5"/>
        <v/>
      </c>
      <c r="N12" s="43">
        <f t="shared" si="2"/>
        <v>0</v>
      </c>
      <c r="O12" s="44">
        <f t="shared" si="2"/>
        <v>0</v>
      </c>
      <c r="P12" s="44">
        <f t="shared" si="3"/>
        <v>0</v>
      </c>
      <c r="Q12" s="45">
        <f t="shared" si="6"/>
        <v>0</v>
      </c>
      <c r="R12" s="18" t="str">
        <f t="shared" si="7"/>
        <v/>
      </c>
    </row>
    <row r="13" spans="1:18" x14ac:dyDescent="0.25">
      <c r="B13" s="53"/>
      <c r="C13" s="53"/>
      <c r="D13" s="53"/>
      <c r="E13" s="53"/>
      <c r="G13" s="19" t="str">
        <f t="shared" si="4"/>
        <v/>
      </c>
      <c r="H13" s="53"/>
      <c r="I13" s="53"/>
      <c r="J13" s="53"/>
      <c r="K13" s="53"/>
      <c r="M13" s="19" t="str">
        <f t="shared" si="5"/>
        <v/>
      </c>
      <c r="N13" s="43">
        <f t="shared" si="2"/>
        <v>0</v>
      </c>
      <c r="O13" s="44">
        <f t="shared" si="2"/>
        <v>0</v>
      </c>
      <c r="P13" s="44">
        <f t="shared" si="3"/>
        <v>0</v>
      </c>
      <c r="Q13" s="45">
        <f t="shared" si="6"/>
        <v>0</v>
      </c>
      <c r="R13" s="18" t="str">
        <f t="shared" si="7"/>
        <v/>
      </c>
    </row>
    <row r="14" spans="1:18" x14ac:dyDescent="0.25">
      <c r="B14" s="53"/>
      <c r="C14" s="53"/>
      <c r="D14" s="53"/>
      <c r="E14" s="53"/>
      <c r="G14" s="19" t="str">
        <f t="shared" si="4"/>
        <v/>
      </c>
      <c r="H14" s="53"/>
      <c r="I14" s="53"/>
      <c r="J14" s="53"/>
      <c r="K14" s="53"/>
      <c r="M14" s="19" t="str">
        <f t="shared" si="5"/>
        <v/>
      </c>
      <c r="N14" s="43">
        <f t="shared" si="2"/>
        <v>0</v>
      </c>
      <c r="O14" s="44">
        <f t="shared" si="2"/>
        <v>0</v>
      </c>
      <c r="P14" s="44">
        <f t="shared" si="3"/>
        <v>0</v>
      </c>
      <c r="Q14" s="45">
        <f t="shared" si="6"/>
        <v>0</v>
      </c>
      <c r="R14" s="18" t="str">
        <f t="shared" si="7"/>
        <v/>
      </c>
    </row>
    <row r="15" spans="1:18" x14ac:dyDescent="0.25">
      <c r="B15" s="53"/>
      <c r="C15" s="53"/>
      <c r="D15" s="53"/>
      <c r="E15" s="53"/>
      <c r="G15" s="19" t="str">
        <f t="shared" si="4"/>
        <v/>
      </c>
      <c r="H15" s="53"/>
      <c r="I15" s="53"/>
      <c r="J15" s="53"/>
      <c r="K15" s="53"/>
      <c r="M15" s="19" t="str">
        <f t="shared" si="5"/>
        <v/>
      </c>
      <c r="N15" s="43">
        <f t="shared" si="2"/>
        <v>0</v>
      </c>
      <c r="O15" s="44">
        <f t="shared" si="2"/>
        <v>0</v>
      </c>
      <c r="P15" s="44">
        <f t="shared" si="3"/>
        <v>0</v>
      </c>
      <c r="Q15" s="45">
        <f t="shared" si="6"/>
        <v>0</v>
      </c>
      <c r="R15" s="18" t="str">
        <f t="shared" si="7"/>
        <v/>
      </c>
    </row>
    <row r="16" spans="1:18" x14ac:dyDescent="0.25">
      <c r="B16" s="53"/>
      <c r="C16" s="53"/>
      <c r="D16" s="53"/>
      <c r="E16" s="53"/>
      <c r="G16" s="19" t="str">
        <f t="shared" si="4"/>
        <v/>
      </c>
      <c r="H16" s="53"/>
      <c r="I16" s="53"/>
      <c r="J16" s="53"/>
      <c r="K16" s="53"/>
      <c r="M16" s="19" t="str">
        <f t="shared" si="5"/>
        <v/>
      </c>
      <c r="N16" s="43">
        <f t="shared" si="2"/>
        <v>0</v>
      </c>
      <c r="O16" s="44">
        <f t="shared" si="2"/>
        <v>0</v>
      </c>
      <c r="P16" s="44">
        <f t="shared" si="3"/>
        <v>0</v>
      </c>
      <c r="Q16" s="45">
        <f t="shared" si="6"/>
        <v>0</v>
      </c>
      <c r="R16" s="18" t="str">
        <f t="shared" si="7"/>
        <v/>
      </c>
    </row>
    <row r="17" spans="2:18" x14ac:dyDescent="0.25">
      <c r="B17" s="53"/>
      <c r="C17" s="53"/>
      <c r="D17" s="53"/>
      <c r="E17" s="53"/>
      <c r="G17" s="19" t="str">
        <f t="shared" si="4"/>
        <v/>
      </c>
      <c r="H17" s="53"/>
      <c r="I17" s="53"/>
      <c r="J17" s="53"/>
      <c r="K17" s="53"/>
      <c r="M17" s="19" t="str">
        <f t="shared" si="5"/>
        <v/>
      </c>
      <c r="N17" s="43">
        <f t="shared" si="2"/>
        <v>0</v>
      </c>
      <c r="O17" s="44">
        <f t="shared" si="2"/>
        <v>0</v>
      </c>
      <c r="P17" s="44">
        <f t="shared" si="3"/>
        <v>0</v>
      </c>
      <c r="Q17" s="45">
        <f t="shared" si="6"/>
        <v>0</v>
      </c>
      <c r="R17" s="18" t="str">
        <f t="shared" si="7"/>
        <v/>
      </c>
    </row>
    <row r="18" spans="2:18" x14ac:dyDescent="0.25">
      <c r="B18" s="53"/>
      <c r="C18" s="53"/>
      <c r="D18" s="53"/>
      <c r="E18" s="53"/>
      <c r="G18" s="19" t="str">
        <f t="shared" si="4"/>
        <v/>
      </c>
      <c r="H18" s="53"/>
      <c r="I18" s="53"/>
      <c r="J18" s="53"/>
      <c r="K18" s="53"/>
      <c r="M18" s="19" t="str">
        <f t="shared" si="5"/>
        <v/>
      </c>
      <c r="N18" s="43">
        <f t="shared" si="2"/>
        <v>0</v>
      </c>
      <c r="O18" s="44">
        <f t="shared" si="2"/>
        <v>0</v>
      </c>
      <c r="P18" s="44">
        <f t="shared" si="3"/>
        <v>0</v>
      </c>
      <c r="Q18" s="45">
        <f t="shared" si="6"/>
        <v>0</v>
      </c>
      <c r="R18" s="18" t="str">
        <f t="shared" si="7"/>
        <v/>
      </c>
    </row>
    <row r="19" spans="2:18" x14ac:dyDescent="0.25">
      <c r="B19" s="53"/>
      <c r="C19" s="53"/>
      <c r="D19" s="53"/>
      <c r="E19" s="53"/>
      <c r="G19" s="19" t="str">
        <f t="shared" si="4"/>
        <v/>
      </c>
      <c r="H19" s="53"/>
      <c r="I19" s="53"/>
      <c r="J19" s="53"/>
      <c r="K19" s="53"/>
      <c r="M19" s="19" t="str">
        <f t="shared" si="5"/>
        <v/>
      </c>
      <c r="N19" s="43">
        <f t="shared" si="2"/>
        <v>0</v>
      </c>
      <c r="O19" s="44">
        <f t="shared" si="2"/>
        <v>0</v>
      </c>
      <c r="P19" s="44">
        <f t="shared" si="3"/>
        <v>0</v>
      </c>
      <c r="Q19" s="45">
        <f t="shared" si="6"/>
        <v>0</v>
      </c>
      <c r="R19" s="18" t="str">
        <f t="shared" si="7"/>
        <v/>
      </c>
    </row>
    <row r="20" spans="2:18" x14ac:dyDescent="0.25">
      <c r="B20" s="53"/>
      <c r="C20" s="53"/>
      <c r="D20" s="53"/>
      <c r="E20" s="53"/>
      <c r="G20" s="19" t="str">
        <f t="shared" si="4"/>
        <v/>
      </c>
      <c r="H20" s="53"/>
      <c r="I20" s="53"/>
      <c r="J20" s="53"/>
      <c r="K20" s="53"/>
      <c r="M20" s="19" t="str">
        <f t="shared" si="5"/>
        <v/>
      </c>
      <c r="N20" s="43">
        <f t="shared" si="2"/>
        <v>0</v>
      </c>
      <c r="O20" s="44">
        <f t="shared" si="2"/>
        <v>0</v>
      </c>
      <c r="P20" s="44">
        <f t="shared" si="3"/>
        <v>0</v>
      </c>
      <c r="Q20" s="45">
        <f t="shared" si="6"/>
        <v>0</v>
      </c>
      <c r="R20" s="18" t="str">
        <f t="shared" si="7"/>
        <v/>
      </c>
    </row>
    <row r="21" spans="2:18" x14ac:dyDescent="0.25">
      <c r="B21" s="53"/>
      <c r="C21" s="53"/>
      <c r="D21" s="53"/>
      <c r="E21" s="53"/>
      <c r="G21" s="19" t="str">
        <f t="shared" si="4"/>
        <v/>
      </c>
      <c r="H21" s="53"/>
      <c r="I21" s="53"/>
      <c r="J21" s="53"/>
      <c r="K21" s="53"/>
      <c r="M21" s="19" t="str">
        <f t="shared" si="5"/>
        <v/>
      </c>
      <c r="N21" s="43">
        <f t="shared" si="2"/>
        <v>0</v>
      </c>
      <c r="O21" s="44">
        <f t="shared" si="2"/>
        <v>0</v>
      </c>
      <c r="P21" s="44">
        <f t="shared" si="3"/>
        <v>0</v>
      </c>
      <c r="Q21" s="45">
        <f t="shared" si="6"/>
        <v>0</v>
      </c>
      <c r="R21" s="18" t="str">
        <f t="shared" si="7"/>
        <v/>
      </c>
    </row>
    <row r="22" spans="2:18" x14ac:dyDescent="0.25">
      <c r="B22" s="53"/>
      <c r="C22" s="53"/>
      <c r="D22" s="53"/>
      <c r="E22" s="53"/>
      <c r="G22" s="19" t="str">
        <f t="shared" si="4"/>
        <v/>
      </c>
      <c r="H22" s="53"/>
      <c r="I22" s="53"/>
      <c r="J22" s="53"/>
      <c r="K22" s="53"/>
      <c r="M22" s="19" t="str">
        <f t="shared" si="5"/>
        <v/>
      </c>
      <c r="N22" s="43">
        <f t="shared" si="2"/>
        <v>0</v>
      </c>
      <c r="O22" s="44">
        <f t="shared" si="2"/>
        <v>0</v>
      </c>
      <c r="P22" s="44">
        <f t="shared" si="3"/>
        <v>0</v>
      </c>
      <c r="Q22" s="45">
        <f t="shared" si="6"/>
        <v>0</v>
      </c>
      <c r="R22" s="18" t="str">
        <f t="shared" si="7"/>
        <v/>
      </c>
    </row>
    <row r="23" spans="2:18" x14ac:dyDescent="0.25">
      <c r="B23" s="53"/>
      <c r="C23" s="53"/>
      <c r="D23" s="53"/>
      <c r="E23" s="53"/>
      <c r="G23" s="19" t="str">
        <f t="shared" si="4"/>
        <v/>
      </c>
      <c r="H23" s="53"/>
      <c r="I23" s="53"/>
      <c r="J23" s="53"/>
      <c r="K23" s="53"/>
      <c r="M23" s="19" t="str">
        <f t="shared" si="5"/>
        <v/>
      </c>
      <c r="N23" s="43">
        <f t="shared" si="2"/>
        <v>0</v>
      </c>
      <c r="O23" s="44">
        <f t="shared" si="2"/>
        <v>0</v>
      </c>
      <c r="P23" s="44">
        <f t="shared" si="3"/>
        <v>0</v>
      </c>
      <c r="Q23" s="45">
        <f t="shared" si="6"/>
        <v>0</v>
      </c>
      <c r="R23" s="18" t="str">
        <f t="shared" si="7"/>
        <v/>
      </c>
    </row>
    <row r="24" spans="2:18" x14ac:dyDescent="0.25">
      <c r="B24" s="53"/>
      <c r="C24" s="53"/>
      <c r="D24" s="53"/>
      <c r="E24" s="53"/>
      <c r="G24" s="19" t="str">
        <f t="shared" si="4"/>
        <v/>
      </c>
      <c r="H24" s="53"/>
      <c r="I24" s="53"/>
      <c r="J24" s="53"/>
      <c r="K24" s="53"/>
      <c r="M24" s="19" t="str">
        <f t="shared" si="5"/>
        <v/>
      </c>
      <c r="N24" s="43">
        <f t="shared" si="2"/>
        <v>0</v>
      </c>
      <c r="O24" s="44">
        <f t="shared" si="2"/>
        <v>0</v>
      </c>
      <c r="P24" s="44">
        <f t="shared" si="3"/>
        <v>0</v>
      </c>
      <c r="Q24" s="45">
        <f t="shared" si="6"/>
        <v>0</v>
      </c>
      <c r="R24" s="18" t="str">
        <f t="shared" si="7"/>
        <v/>
      </c>
    </row>
    <row r="25" spans="2:18" x14ac:dyDescent="0.25">
      <c r="B25" s="53"/>
      <c r="C25" s="53"/>
      <c r="D25" s="53"/>
      <c r="E25" s="53"/>
      <c r="G25" s="19" t="str">
        <f t="shared" si="4"/>
        <v/>
      </c>
      <c r="H25" s="53"/>
      <c r="I25" s="53"/>
      <c r="J25" s="53"/>
      <c r="K25" s="53"/>
      <c r="M25" s="19" t="str">
        <f t="shared" si="5"/>
        <v/>
      </c>
      <c r="N25" s="43">
        <f t="shared" si="2"/>
        <v>0</v>
      </c>
      <c r="O25" s="44">
        <f t="shared" si="2"/>
        <v>0</v>
      </c>
      <c r="P25" s="44">
        <f t="shared" si="3"/>
        <v>0</v>
      </c>
      <c r="Q25" s="45">
        <f t="shared" si="6"/>
        <v>0</v>
      </c>
      <c r="R25" s="18" t="str">
        <f t="shared" si="7"/>
        <v/>
      </c>
    </row>
    <row r="26" spans="2:18" x14ac:dyDescent="0.25">
      <c r="B26" s="53"/>
      <c r="C26" s="53"/>
      <c r="D26" s="53"/>
      <c r="E26" s="53"/>
      <c r="G26" s="19" t="str">
        <f t="shared" si="4"/>
        <v/>
      </c>
      <c r="H26" s="53"/>
      <c r="I26" s="53"/>
      <c r="J26" s="53"/>
      <c r="K26" s="53"/>
      <c r="M26" s="19" t="str">
        <f t="shared" si="5"/>
        <v/>
      </c>
      <c r="N26" s="43">
        <f t="shared" si="2"/>
        <v>0</v>
      </c>
      <c r="O26" s="44">
        <f t="shared" si="2"/>
        <v>0</v>
      </c>
      <c r="P26" s="44">
        <f t="shared" si="3"/>
        <v>0</v>
      </c>
      <c r="Q26" s="45">
        <f t="shared" si="6"/>
        <v>0</v>
      </c>
      <c r="R26" s="18" t="str">
        <f t="shared" si="7"/>
        <v/>
      </c>
    </row>
    <row r="27" spans="2:18" x14ac:dyDescent="0.25">
      <c r="B27" s="53"/>
      <c r="C27" s="53"/>
      <c r="D27" s="53"/>
      <c r="E27" s="53"/>
      <c r="G27" s="19" t="str">
        <f t="shared" si="4"/>
        <v/>
      </c>
      <c r="H27" s="53"/>
      <c r="I27" s="53"/>
      <c r="J27" s="53"/>
      <c r="K27" s="53"/>
      <c r="M27" s="19" t="str">
        <f t="shared" si="5"/>
        <v/>
      </c>
      <c r="N27" s="43">
        <f t="shared" si="2"/>
        <v>0</v>
      </c>
      <c r="O27" s="44">
        <f t="shared" si="2"/>
        <v>0</v>
      </c>
      <c r="P27" s="44">
        <f t="shared" si="3"/>
        <v>0</v>
      </c>
      <c r="Q27" s="45">
        <f t="shared" si="6"/>
        <v>0</v>
      </c>
      <c r="R27" s="18" t="str">
        <f t="shared" si="7"/>
        <v/>
      </c>
    </row>
    <row r="28" spans="2:18" x14ac:dyDescent="0.25">
      <c r="B28" s="53"/>
      <c r="C28" s="53"/>
      <c r="D28" s="53"/>
      <c r="E28" s="53"/>
      <c r="G28" s="19" t="str">
        <f t="shared" si="4"/>
        <v/>
      </c>
      <c r="H28" s="53"/>
      <c r="I28" s="53"/>
      <c r="J28" s="53"/>
      <c r="K28" s="53"/>
      <c r="M28" s="19" t="str">
        <f t="shared" si="5"/>
        <v/>
      </c>
      <c r="N28" s="43">
        <f t="shared" si="2"/>
        <v>0</v>
      </c>
      <c r="O28" s="44">
        <f t="shared" si="2"/>
        <v>0</v>
      </c>
      <c r="P28" s="44">
        <f t="shared" si="3"/>
        <v>0</v>
      </c>
      <c r="Q28" s="45">
        <f t="shared" si="6"/>
        <v>0</v>
      </c>
      <c r="R28" s="18" t="str">
        <f t="shared" si="7"/>
        <v/>
      </c>
    </row>
    <row r="29" spans="2:18" x14ac:dyDescent="0.25">
      <c r="B29" s="53"/>
      <c r="C29" s="53"/>
      <c r="D29" s="53"/>
      <c r="E29" s="53"/>
      <c r="G29" s="19" t="str">
        <f t="shared" si="4"/>
        <v/>
      </c>
      <c r="H29" s="53"/>
      <c r="I29" s="53"/>
      <c r="J29" s="53"/>
      <c r="K29" s="53"/>
      <c r="M29" s="19" t="str">
        <f t="shared" si="5"/>
        <v/>
      </c>
      <c r="N29" s="43">
        <f t="shared" si="2"/>
        <v>0</v>
      </c>
      <c r="O29" s="44">
        <f t="shared" si="2"/>
        <v>0</v>
      </c>
      <c r="P29" s="44">
        <f t="shared" si="3"/>
        <v>0</v>
      </c>
      <c r="Q29" s="45">
        <f t="shared" si="6"/>
        <v>0</v>
      </c>
      <c r="R29" s="18" t="str">
        <f t="shared" si="7"/>
        <v/>
      </c>
    </row>
    <row r="30" spans="2:18" x14ac:dyDescent="0.25">
      <c r="B30" s="53"/>
      <c r="C30" s="53"/>
      <c r="D30" s="53"/>
      <c r="E30" s="53"/>
      <c r="G30" s="19" t="str">
        <f t="shared" si="4"/>
        <v/>
      </c>
      <c r="H30" s="53"/>
      <c r="I30" s="53"/>
      <c r="J30" s="53"/>
      <c r="K30" s="53"/>
      <c r="M30" s="19" t="str">
        <f t="shared" si="5"/>
        <v/>
      </c>
      <c r="N30" s="43">
        <f t="shared" si="2"/>
        <v>0</v>
      </c>
      <c r="O30" s="44">
        <f t="shared" si="2"/>
        <v>0</v>
      </c>
      <c r="P30" s="44">
        <f t="shared" si="3"/>
        <v>0</v>
      </c>
      <c r="Q30" s="45">
        <f t="shared" si="6"/>
        <v>0</v>
      </c>
      <c r="R30" s="18" t="str">
        <f t="shared" si="7"/>
        <v/>
      </c>
    </row>
    <row r="31" spans="2:18" x14ac:dyDescent="0.25">
      <c r="B31" s="53"/>
      <c r="C31" s="53"/>
      <c r="D31" s="53"/>
      <c r="E31" s="53"/>
      <c r="G31" s="19" t="str">
        <f t="shared" si="4"/>
        <v/>
      </c>
      <c r="H31" s="53"/>
      <c r="I31" s="53"/>
      <c r="J31" s="53"/>
      <c r="K31" s="53"/>
      <c r="M31" s="19" t="str">
        <f t="shared" si="5"/>
        <v/>
      </c>
      <c r="N31" s="43">
        <f t="shared" si="2"/>
        <v>0</v>
      </c>
      <c r="O31" s="44">
        <f t="shared" si="2"/>
        <v>0</v>
      </c>
      <c r="P31" s="44">
        <f t="shared" si="3"/>
        <v>0</v>
      </c>
      <c r="Q31" s="45">
        <f t="shared" si="6"/>
        <v>0</v>
      </c>
      <c r="R31" s="18" t="str">
        <f t="shared" si="7"/>
        <v/>
      </c>
    </row>
    <row r="32" spans="2:18" x14ac:dyDescent="0.25">
      <c r="B32" s="53"/>
      <c r="C32" s="53"/>
      <c r="D32" s="53"/>
      <c r="E32" s="53"/>
      <c r="G32" s="19" t="str">
        <f t="shared" si="4"/>
        <v/>
      </c>
      <c r="H32" s="53"/>
      <c r="I32" s="53"/>
      <c r="J32" s="53"/>
      <c r="K32" s="53"/>
      <c r="M32" s="19" t="str">
        <f t="shared" si="5"/>
        <v/>
      </c>
      <c r="N32" s="43">
        <f t="shared" si="2"/>
        <v>0</v>
      </c>
      <c r="O32" s="44">
        <f t="shared" si="2"/>
        <v>0</v>
      </c>
      <c r="P32" s="44">
        <f t="shared" si="3"/>
        <v>0</v>
      </c>
      <c r="Q32" s="45">
        <f t="shared" si="6"/>
        <v>0</v>
      </c>
      <c r="R32" s="18" t="str">
        <f t="shared" si="7"/>
        <v/>
      </c>
    </row>
    <row r="33" spans="1:19" x14ac:dyDescent="0.25">
      <c r="B33" s="53"/>
      <c r="C33" s="53"/>
      <c r="D33" s="53"/>
      <c r="E33" s="53"/>
      <c r="G33" s="19" t="str">
        <f t="shared" si="4"/>
        <v/>
      </c>
      <c r="H33" s="53"/>
      <c r="I33" s="53"/>
      <c r="J33" s="53"/>
      <c r="K33" s="53"/>
      <c r="M33" s="19" t="str">
        <f t="shared" si="5"/>
        <v/>
      </c>
      <c r="N33" s="43">
        <f t="shared" si="2"/>
        <v>0</v>
      </c>
      <c r="O33" s="44">
        <f t="shared" si="2"/>
        <v>0</v>
      </c>
      <c r="P33" s="44">
        <f t="shared" si="3"/>
        <v>0</v>
      </c>
      <c r="Q33" s="45">
        <f t="shared" si="6"/>
        <v>0</v>
      </c>
      <c r="R33" s="18" t="str">
        <f t="shared" si="7"/>
        <v/>
      </c>
    </row>
    <row r="34" spans="1:19" x14ac:dyDescent="0.25">
      <c r="B34" s="53"/>
      <c r="C34" s="53"/>
      <c r="D34" s="53"/>
      <c r="E34" s="53"/>
      <c r="G34" s="19" t="str">
        <f t="shared" si="4"/>
        <v/>
      </c>
      <c r="H34" s="53"/>
      <c r="I34" s="53"/>
      <c r="J34" s="53"/>
      <c r="K34" s="53"/>
      <c r="M34" s="19" t="str">
        <f t="shared" si="5"/>
        <v/>
      </c>
      <c r="N34" s="43">
        <f t="shared" si="2"/>
        <v>0</v>
      </c>
      <c r="O34" s="44">
        <f t="shared" si="2"/>
        <v>0</v>
      </c>
      <c r="P34" s="44">
        <f t="shared" si="3"/>
        <v>0</v>
      </c>
      <c r="Q34" s="45">
        <f t="shared" si="6"/>
        <v>0</v>
      </c>
      <c r="R34" s="18" t="str">
        <f t="shared" si="7"/>
        <v/>
      </c>
    </row>
    <row r="35" spans="1:19" x14ac:dyDescent="0.25">
      <c r="B35" s="53"/>
      <c r="C35" s="53"/>
      <c r="D35" s="53"/>
      <c r="E35" s="53"/>
      <c r="G35" s="19" t="str">
        <f t="shared" si="4"/>
        <v/>
      </c>
      <c r="H35" s="53"/>
      <c r="I35" s="53"/>
      <c r="J35" s="53"/>
      <c r="K35" s="53"/>
      <c r="M35" s="19" t="str">
        <f t="shared" si="5"/>
        <v/>
      </c>
      <c r="N35" s="43">
        <f t="shared" si="2"/>
        <v>0</v>
      </c>
      <c r="O35" s="44">
        <f t="shared" si="2"/>
        <v>0</v>
      </c>
      <c r="P35" s="44">
        <f t="shared" si="3"/>
        <v>0</v>
      </c>
      <c r="Q35" s="45">
        <f t="shared" si="6"/>
        <v>0</v>
      </c>
      <c r="R35" s="18" t="str">
        <f t="shared" si="7"/>
        <v/>
      </c>
    </row>
    <row r="36" spans="1:19" x14ac:dyDescent="0.25">
      <c r="B36" s="53"/>
      <c r="C36" s="53"/>
      <c r="D36" s="53"/>
      <c r="E36" s="53"/>
      <c r="G36" s="19" t="str">
        <f t="shared" si="4"/>
        <v/>
      </c>
      <c r="H36" s="53"/>
      <c r="I36" s="53"/>
      <c r="J36" s="53"/>
      <c r="K36" s="53"/>
      <c r="M36" s="19" t="str">
        <f t="shared" si="5"/>
        <v/>
      </c>
      <c r="N36" s="43">
        <f t="shared" si="2"/>
        <v>0</v>
      </c>
      <c r="O36" s="44">
        <f t="shared" si="2"/>
        <v>0</v>
      </c>
      <c r="P36" s="44">
        <f t="shared" si="3"/>
        <v>0</v>
      </c>
      <c r="Q36" s="45">
        <f t="shared" si="6"/>
        <v>0</v>
      </c>
      <c r="R36" s="18" t="str">
        <f t="shared" si="7"/>
        <v/>
      </c>
    </row>
    <row r="37" spans="1:19" x14ac:dyDescent="0.25">
      <c r="B37" s="53"/>
      <c r="C37" s="53"/>
      <c r="D37" s="53"/>
      <c r="E37" s="53"/>
      <c r="G37" s="19" t="str">
        <f t="shared" si="4"/>
        <v/>
      </c>
      <c r="H37" s="53"/>
      <c r="I37" s="53"/>
      <c r="J37" s="53"/>
      <c r="K37" s="53"/>
      <c r="M37" s="19" t="str">
        <f t="shared" si="5"/>
        <v/>
      </c>
      <c r="N37" s="43">
        <f t="shared" si="2"/>
        <v>0</v>
      </c>
      <c r="O37" s="44">
        <f t="shared" si="2"/>
        <v>0</v>
      </c>
      <c r="P37" s="44">
        <f t="shared" si="3"/>
        <v>0</v>
      </c>
      <c r="Q37" s="45">
        <f t="shared" si="6"/>
        <v>0</v>
      </c>
      <c r="R37" s="18" t="str">
        <f t="shared" si="7"/>
        <v/>
      </c>
    </row>
    <row r="38" spans="1:19" x14ac:dyDescent="0.25">
      <c r="B38" s="53"/>
      <c r="C38" s="53"/>
      <c r="D38" s="53"/>
      <c r="E38" s="53"/>
      <c r="G38" s="19" t="str">
        <f t="shared" si="4"/>
        <v/>
      </c>
      <c r="H38" s="53"/>
      <c r="I38" s="53"/>
      <c r="J38" s="53"/>
      <c r="K38" s="53"/>
      <c r="M38" s="19" t="str">
        <f t="shared" si="5"/>
        <v/>
      </c>
      <c r="N38" s="43">
        <f t="shared" si="2"/>
        <v>0</v>
      </c>
      <c r="O38" s="44">
        <f t="shared" si="2"/>
        <v>0</v>
      </c>
      <c r="P38" s="44">
        <f t="shared" si="3"/>
        <v>0</v>
      </c>
      <c r="Q38" s="45">
        <f t="shared" si="6"/>
        <v>0</v>
      </c>
      <c r="R38" s="18" t="str">
        <f t="shared" si="7"/>
        <v/>
      </c>
    </row>
    <row r="39" spans="1:19" x14ac:dyDescent="0.25">
      <c r="B39" s="53"/>
      <c r="C39" s="53"/>
      <c r="D39" s="53"/>
      <c r="E39" s="53"/>
      <c r="G39" s="19" t="str">
        <f t="shared" si="4"/>
        <v/>
      </c>
      <c r="H39" s="53"/>
      <c r="I39" s="53"/>
      <c r="J39" s="53"/>
      <c r="K39" s="53"/>
      <c r="M39" s="19" t="str">
        <f t="shared" si="5"/>
        <v/>
      </c>
      <c r="N39" s="43">
        <f t="shared" si="2"/>
        <v>0</v>
      </c>
      <c r="O39" s="44">
        <f t="shared" si="2"/>
        <v>0</v>
      </c>
      <c r="P39" s="44">
        <f t="shared" si="3"/>
        <v>0</v>
      </c>
      <c r="Q39" s="45">
        <f t="shared" si="6"/>
        <v>0</v>
      </c>
      <c r="R39" s="18" t="str">
        <f t="shared" si="7"/>
        <v/>
      </c>
    </row>
    <row r="40" spans="1:19" ht="15.75" thickBot="1" x14ac:dyDescent="0.3">
      <c r="B40" s="53"/>
      <c r="C40" s="53"/>
      <c r="D40" s="53"/>
      <c r="E40" s="53"/>
      <c r="G40" s="19" t="str">
        <f t="shared" si="4"/>
        <v/>
      </c>
      <c r="H40" s="53"/>
      <c r="I40" s="53"/>
      <c r="J40" s="53"/>
      <c r="K40" s="53"/>
      <c r="M40" s="19" t="str">
        <f t="shared" si="5"/>
        <v/>
      </c>
      <c r="N40" s="46">
        <f t="shared" ref="N40:O40" si="8">B40+H40</f>
        <v>0</v>
      </c>
      <c r="O40" s="47">
        <f t="shared" si="8"/>
        <v>0</v>
      </c>
      <c r="P40" s="47">
        <f t="shared" si="3"/>
        <v>0</v>
      </c>
      <c r="Q40" s="48">
        <f t="shared" si="6"/>
        <v>0</v>
      </c>
      <c r="R40" s="18" t="str">
        <f t="shared" si="7"/>
        <v/>
      </c>
    </row>
    <row r="41" spans="1:19" s="51" customFormat="1" x14ac:dyDescent="0.25">
      <c r="A41" s="50"/>
      <c r="B41" s="50"/>
      <c r="C41" s="50"/>
      <c r="D41" s="50"/>
      <c r="E41" s="50"/>
      <c r="F41" s="50"/>
      <c r="G41" s="50"/>
      <c r="H41" s="50"/>
      <c r="I41" s="50"/>
      <c r="J41" s="50"/>
      <c r="K41" s="50"/>
      <c r="L41" s="50"/>
      <c r="M41" s="50"/>
      <c r="N41" s="50"/>
      <c r="O41" s="50"/>
      <c r="P41" s="50"/>
      <c r="Q41" s="50"/>
      <c r="R41" s="50"/>
      <c r="S41" s="50"/>
    </row>
  </sheetData>
  <sheetProtection password="8293" sheet="1" objects="1" scenarios="1" selectLockedCells="1"/>
  <mergeCells count="19">
    <mergeCell ref="B4:B5"/>
    <mergeCell ref="C4:C5"/>
    <mergeCell ref="D4:D5"/>
    <mergeCell ref="E4:E5"/>
    <mergeCell ref="F4:F5"/>
    <mergeCell ref="B1:F1"/>
    <mergeCell ref="H1:L1"/>
    <mergeCell ref="N1:Q2"/>
    <mergeCell ref="D2:E2"/>
    <mergeCell ref="J2:K2"/>
    <mergeCell ref="O4:O5"/>
    <mergeCell ref="P4:P5"/>
    <mergeCell ref="Q4:Q5"/>
    <mergeCell ref="H4:H5"/>
    <mergeCell ref="I4:I5"/>
    <mergeCell ref="J4:J5"/>
    <mergeCell ref="K4:K5"/>
    <mergeCell ref="L4:L5"/>
    <mergeCell ref="N4:N5"/>
  </mergeCells>
  <conditionalFormatting sqref="J6:J40">
    <cfRule type="expression" dxfId="3" priority="6">
      <formula>IF(AND(H6+I6&gt;0,ISBLANK(J6)), TRUE, IF(IF(H6+I6+K6=0,NA(),(H6+I6)*0.05)&lt;=IF((K6&gt;J6),IF(J6*2=0, K6, J6*2),J6+K6)=TRUE, FALSE, TRUE))</formula>
    </cfRule>
  </conditionalFormatting>
  <conditionalFormatting sqref="E6 E8:E39">
    <cfRule type="cellIs" priority="5" operator="greaterThan">
      <formula>30</formula>
    </cfRule>
  </conditionalFormatting>
  <conditionalFormatting sqref="K6 K8:K39">
    <cfRule type="cellIs" priority="4" operator="greaterThan">
      <formula>30</formula>
    </cfRule>
  </conditionalFormatting>
  <conditionalFormatting sqref="Q6:Q40">
    <cfRule type="expression" dxfId="2" priority="2">
      <formula>IF(Q6&gt;0, IF(Q6&lt;20, TRUE, FALSE), FALSE)</formula>
    </cfRule>
    <cfRule type="cellIs" dxfId="1" priority="3" operator="greaterThan">
      <formula>60</formula>
    </cfRule>
  </conditionalFormatting>
  <conditionalFormatting sqref="D6:D40">
    <cfRule type="expression" dxfId="0" priority="1">
      <formula>IF(AND(B6+C6&gt;0,ISBLANK(D6)), TRUE, IF(IF(B6+C6+E6=0,NA(),(B6+C6)*0.05)&lt;=IF((E6&gt;D6),IF(D6*2=0, E6, D6*2),D6+E6)=TRUE, FALSE, TRUE))</formula>
    </cfRule>
  </conditionalFormatting>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40"/>
  <sheetViews>
    <sheetView tabSelected="1" workbookViewId="0">
      <selection activeCell="K18" sqref="K18"/>
    </sheetView>
  </sheetViews>
  <sheetFormatPr defaultRowHeight="15" x14ac:dyDescent="0.25"/>
  <cols>
    <col min="1" max="2" width="25.140625" customWidth="1"/>
    <col min="3" max="3" width="17.42578125" customWidth="1"/>
    <col min="4" max="4" width="17.28515625" customWidth="1"/>
    <col min="5" max="5" width="15.5703125" customWidth="1"/>
    <col min="6" max="6" width="2.28515625" customWidth="1"/>
    <col min="7" max="7" width="25.140625" customWidth="1"/>
    <col min="8" max="8" width="17.42578125" customWidth="1"/>
    <col min="9" max="9" width="17.28515625" customWidth="1"/>
    <col min="10" max="10" width="15.5703125" customWidth="1"/>
    <col min="11" max="11" width="2.140625" customWidth="1"/>
    <col min="12" max="13" width="15.7109375" customWidth="1"/>
    <col min="14" max="14" width="14" customWidth="1"/>
    <col min="15" max="15" width="13.140625" customWidth="1"/>
    <col min="16" max="16" width="11.28515625" customWidth="1"/>
  </cols>
  <sheetData>
    <row r="1" spans="1:16" ht="9.75" customHeight="1" thickBot="1" x14ac:dyDescent="0.3">
      <c r="A1" s="13"/>
    </row>
    <row r="2" spans="1:16" ht="15" customHeight="1" x14ac:dyDescent="0.25">
      <c r="A2" s="13"/>
      <c r="B2" s="95" t="s">
        <v>21</v>
      </c>
      <c r="C2" s="96"/>
      <c r="D2" s="96"/>
      <c r="E2" s="96"/>
      <c r="F2" s="97"/>
      <c r="G2" s="98" t="s">
        <v>22</v>
      </c>
      <c r="H2" s="96"/>
      <c r="I2" s="96"/>
      <c r="J2" s="96"/>
      <c r="K2" s="97"/>
      <c r="L2" s="99" t="s">
        <v>17</v>
      </c>
      <c r="M2" s="100"/>
      <c r="N2" s="100"/>
      <c r="O2" s="100"/>
      <c r="P2" s="101"/>
    </row>
    <row r="3" spans="1:16" x14ac:dyDescent="0.25">
      <c r="A3" s="13"/>
      <c r="B3" s="68"/>
      <c r="C3" s="13"/>
      <c r="D3" s="105" t="s">
        <v>20</v>
      </c>
      <c r="E3" s="105"/>
      <c r="F3" s="14"/>
      <c r="G3" s="12"/>
      <c r="H3" s="13"/>
      <c r="I3" s="105" t="s">
        <v>20</v>
      </c>
      <c r="J3" s="105"/>
      <c r="K3" s="14"/>
      <c r="L3" s="102"/>
      <c r="M3" s="103"/>
      <c r="N3" s="103"/>
      <c r="O3" s="103"/>
      <c r="P3" s="104"/>
    </row>
    <row r="4" spans="1:16" ht="60.75" thickBot="1" x14ac:dyDescent="0.3">
      <c r="A4" s="54"/>
      <c r="B4" s="69" t="s">
        <v>10</v>
      </c>
      <c r="C4" s="9" t="s">
        <v>11</v>
      </c>
      <c r="D4" s="10" t="s">
        <v>19</v>
      </c>
      <c r="E4" s="11" t="s">
        <v>9</v>
      </c>
      <c r="F4" s="15"/>
      <c r="G4" s="8" t="s">
        <v>10</v>
      </c>
      <c r="H4" s="9" t="s">
        <v>11</v>
      </c>
      <c r="I4" s="10" t="s">
        <v>19</v>
      </c>
      <c r="J4" s="11" t="s">
        <v>9</v>
      </c>
      <c r="K4" s="15"/>
      <c r="L4" s="4" t="s">
        <v>13</v>
      </c>
      <c r="M4" s="5" t="s">
        <v>14</v>
      </c>
      <c r="N4" s="5" t="s">
        <v>24</v>
      </c>
      <c r="O4" s="5" t="s">
        <v>15</v>
      </c>
      <c r="P4" s="6" t="s">
        <v>16</v>
      </c>
    </row>
    <row r="5" spans="1:16" ht="18" customHeight="1" x14ac:dyDescent="0.25">
      <c r="A5" s="108" t="s">
        <v>18</v>
      </c>
      <c r="B5" s="100">
        <f>SUM('1st-Yr Fall'!B4:B5,'1st-Yr Spring'!B5:B6,'1-Yr Summer'!B5:B6,'2nd-Yr Fall'!B5:B6,'2nd-Yr Spring'!B5:B6,'2nd-Yr Summer'!B5:B6)</f>
        <v>0</v>
      </c>
      <c r="C5" s="100">
        <f>SUM('1st-Yr Fall'!C4:C5,'1st-Yr Spring'!C5:C6,'1-Yr Summer'!C5:C6,'2nd-Yr Fall'!C5:C6,'2nd-Yr Spring'!C5:C6,'2nd-Yr Summer'!C5:C6)</f>
        <v>0</v>
      </c>
      <c r="D5" s="100">
        <f>SUM('1st-Yr Fall'!D4:D5,'1st-Yr Spring'!D5:D6,'1-Yr Summer'!D5:D6,'2nd-Yr Fall'!D5:D6,'2nd-Yr Spring'!D5:D6,'2nd-Yr Summer'!D5:D6)</f>
        <v>0</v>
      </c>
      <c r="E5" s="100">
        <f>SUM('1st-Yr Fall'!E4:E5,'1st-Yr Spring'!E5:E6,'1-Yr Summer'!E5:E6,'2nd-Yr Fall'!E5:E6,'2nd-Yr Spring'!E5:E6,'2nd-Yr Summer'!E5:E6)</f>
        <v>0</v>
      </c>
      <c r="F5" s="100"/>
      <c r="G5" s="100">
        <f>SUM('1st-Yr Fall'!H4:H5,'1st-Yr Spring'!G5:G6,'1-Yr Summer'!G5:G6,'2nd-Yr Fall'!G5:G6,'2nd-Yr Spring'!G5:G6,'2nd-Yr Summer'!G5:G6)</f>
        <v>0</v>
      </c>
      <c r="H5" s="100">
        <f>SUM('1st-Yr Fall'!I4:I5,'1st-Yr Spring'!H5:H6,'1-Yr Summer'!H5:H6,'2nd-Yr Fall'!H5:H6,'2nd-Yr Spring'!H5:H6,'2nd-Yr Summer'!H5:H6)</f>
        <v>0</v>
      </c>
      <c r="I5" s="100">
        <f>SUM('1st-Yr Fall'!J4:J5,'1st-Yr Spring'!I5:I6,'1-Yr Summer'!I5:I6,'2nd-Yr Fall'!I5:I6,'2nd-Yr Spring'!I5:I6,'2nd-Yr Summer'!I5:I6)</f>
        <v>0</v>
      </c>
      <c r="J5" s="100">
        <f>SUM('1st-Yr Fall'!K4:K5,'1st-Yr Spring'!J5:J6,'1-Yr Summer'!J5:J6,'2nd-Yr Fall'!J5:J6,'2nd-Yr Spring'!J5:J6,'2nd-Yr Summer'!J5:J6)</f>
        <v>0</v>
      </c>
      <c r="K5" s="100"/>
      <c r="L5" s="106">
        <f>SUM(B5,G5)</f>
        <v>0</v>
      </c>
      <c r="M5" s="106">
        <f>SUM(C5,H5)</f>
        <v>0</v>
      </c>
      <c r="N5" s="106">
        <f>SUM(L5:M6)</f>
        <v>0</v>
      </c>
      <c r="O5" s="106">
        <f>SUM(D5:E6,I5:J6)</f>
        <v>0</v>
      </c>
      <c r="P5" s="106">
        <f>SUM(N5:O6)</f>
        <v>0</v>
      </c>
    </row>
    <row r="6" spans="1:16" x14ac:dyDescent="0.25">
      <c r="A6" s="108"/>
      <c r="B6" s="108"/>
      <c r="C6" s="110"/>
      <c r="D6" s="110"/>
      <c r="E6" s="110"/>
      <c r="F6" s="110"/>
      <c r="G6" s="110"/>
      <c r="H6" s="110"/>
      <c r="I6" s="110"/>
      <c r="J6" s="110"/>
      <c r="K6" s="110"/>
      <c r="L6" s="107"/>
      <c r="M6" s="109"/>
      <c r="N6" s="107"/>
      <c r="O6" s="107"/>
      <c r="P6" s="107"/>
    </row>
    <row r="7" spans="1:16" x14ac:dyDescent="0.25">
      <c r="A7" s="16"/>
      <c r="B7" s="16"/>
      <c r="C7" s="16"/>
      <c r="D7" s="16"/>
      <c r="E7" s="16"/>
      <c r="F7" s="16"/>
      <c r="G7" s="16"/>
      <c r="H7" s="16"/>
      <c r="I7" s="16"/>
      <c r="J7" s="16"/>
      <c r="K7" s="16"/>
      <c r="L7" s="16"/>
      <c r="M7" s="16"/>
      <c r="N7" s="16"/>
      <c r="O7" s="16"/>
      <c r="P7" s="16"/>
    </row>
    <row r="8" spans="1:16" x14ac:dyDescent="0.25">
      <c r="A8" s="16"/>
      <c r="B8" s="16"/>
      <c r="C8" s="16"/>
      <c r="D8" s="16"/>
      <c r="E8" s="16"/>
      <c r="F8" s="16"/>
      <c r="G8" s="16"/>
      <c r="H8" s="16"/>
      <c r="I8" s="16"/>
      <c r="J8" s="16"/>
      <c r="K8" s="16"/>
      <c r="L8" s="16"/>
      <c r="M8" s="16"/>
      <c r="N8" s="16"/>
      <c r="O8" s="16"/>
      <c r="P8" s="16"/>
    </row>
    <row r="9" spans="1:16" x14ac:dyDescent="0.25">
      <c r="A9" s="16"/>
      <c r="B9" s="16"/>
      <c r="C9" s="16"/>
      <c r="D9" s="16"/>
      <c r="E9" s="16"/>
      <c r="F9" s="16"/>
      <c r="G9" s="16"/>
      <c r="H9" s="16"/>
      <c r="I9" s="16"/>
      <c r="J9" s="16"/>
      <c r="K9" s="16"/>
      <c r="L9" s="16"/>
      <c r="M9" s="16"/>
      <c r="N9" s="16"/>
      <c r="O9" s="16"/>
      <c r="P9" s="16"/>
    </row>
    <row r="10" spans="1:16" x14ac:dyDescent="0.25">
      <c r="A10" s="16"/>
      <c r="B10" s="16"/>
      <c r="C10" s="16"/>
      <c r="D10" s="16"/>
      <c r="E10" s="16"/>
      <c r="F10" s="16"/>
      <c r="G10" s="16"/>
      <c r="H10" s="16"/>
      <c r="I10" s="16"/>
      <c r="J10" s="16"/>
      <c r="K10" s="16"/>
      <c r="L10" s="16"/>
      <c r="M10" s="16"/>
      <c r="N10" s="16"/>
      <c r="O10" s="16"/>
      <c r="P10" s="16"/>
    </row>
    <row r="11" spans="1:16" x14ac:dyDescent="0.25">
      <c r="A11" s="16"/>
      <c r="B11" s="16"/>
      <c r="C11" s="16"/>
      <c r="D11" s="16"/>
      <c r="E11" s="16"/>
      <c r="F11" s="16"/>
      <c r="G11" s="16"/>
      <c r="H11" s="16"/>
      <c r="I11" s="16"/>
      <c r="J11" s="16"/>
      <c r="K11" s="16"/>
      <c r="L11" s="16"/>
      <c r="M11" s="16"/>
      <c r="N11" s="16"/>
      <c r="O11" s="16"/>
      <c r="P11" s="16"/>
    </row>
    <row r="12" spans="1:16" x14ac:dyDescent="0.25">
      <c r="A12" s="16"/>
      <c r="B12" s="16"/>
      <c r="C12" s="16"/>
      <c r="D12" s="16"/>
      <c r="E12" s="16"/>
      <c r="F12" s="16"/>
      <c r="G12" s="16"/>
      <c r="H12" s="16"/>
      <c r="I12" s="16"/>
      <c r="J12" s="16"/>
      <c r="K12" s="16"/>
      <c r="L12" s="16"/>
      <c r="M12" s="16"/>
      <c r="N12" s="16"/>
      <c r="O12" s="16"/>
      <c r="P12" s="16"/>
    </row>
    <row r="13" spans="1:16" x14ac:dyDescent="0.25">
      <c r="A13" s="16"/>
      <c r="B13" s="16"/>
      <c r="C13" s="16"/>
      <c r="D13" s="16"/>
      <c r="E13" s="16"/>
      <c r="F13" s="16"/>
      <c r="G13" s="16"/>
      <c r="H13" s="16"/>
      <c r="I13" s="16"/>
      <c r="J13" s="16"/>
      <c r="K13" s="16"/>
      <c r="L13" s="16"/>
      <c r="M13" s="16"/>
      <c r="N13" s="16"/>
      <c r="O13" s="16"/>
      <c r="P13" s="16"/>
    </row>
    <row r="14" spans="1:16" x14ac:dyDescent="0.25">
      <c r="A14" s="16"/>
      <c r="B14" s="16"/>
      <c r="C14" s="16"/>
      <c r="D14" s="16"/>
      <c r="E14" s="16"/>
      <c r="F14" s="16"/>
      <c r="G14" s="16"/>
      <c r="H14" s="16"/>
      <c r="I14" s="16"/>
      <c r="J14" s="16"/>
      <c r="K14" s="16"/>
      <c r="L14" s="16"/>
      <c r="M14" s="16"/>
      <c r="N14" s="16"/>
      <c r="O14" s="16"/>
      <c r="P14" s="16"/>
    </row>
    <row r="15" spans="1:16" x14ac:dyDescent="0.25">
      <c r="A15" s="16"/>
      <c r="B15" s="16"/>
      <c r="C15" s="16"/>
      <c r="D15" s="16"/>
      <c r="E15" s="16"/>
      <c r="F15" s="16"/>
      <c r="G15" s="16"/>
      <c r="H15" s="16"/>
      <c r="I15" s="16"/>
      <c r="J15" s="16"/>
      <c r="K15" s="16"/>
      <c r="L15" s="16"/>
      <c r="M15" s="16"/>
      <c r="N15" s="16"/>
      <c r="O15" s="16"/>
      <c r="P15" s="16"/>
    </row>
    <row r="16" spans="1:16" x14ac:dyDescent="0.25">
      <c r="A16" s="16"/>
      <c r="B16" s="16"/>
      <c r="C16" s="16"/>
      <c r="D16" s="16"/>
      <c r="E16" s="16"/>
      <c r="F16" s="16"/>
      <c r="G16" s="16"/>
      <c r="H16" s="16"/>
      <c r="I16" s="16"/>
      <c r="J16" s="16"/>
      <c r="K16" s="16"/>
      <c r="L16" s="16"/>
      <c r="M16" s="16"/>
      <c r="N16" s="16"/>
      <c r="O16" s="16"/>
      <c r="P16" s="16"/>
    </row>
    <row r="17" spans="1:16" x14ac:dyDescent="0.25">
      <c r="A17" s="16"/>
      <c r="B17" s="16"/>
      <c r="C17" s="16"/>
      <c r="D17" s="16"/>
      <c r="E17" s="16"/>
      <c r="F17" s="16"/>
      <c r="G17" s="16"/>
      <c r="H17" s="16"/>
      <c r="I17" s="16"/>
      <c r="J17" s="16"/>
      <c r="K17" s="16"/>
      <c r="L17" s="16"/>
      <c r="M17" s="16"/>
      <c r="N17" s="16"/>
      <c r="O17" s="16"/>
      <c r="P17" s="16"/>
    </row>
    <row r="18" spans="1:16" x14ac:dyDescent="0.25">
      <c r="A18" s="16"/>
      <c r="B18" s="16"/>
      <c r="C18" s="16"/>
      <c r="D18" s="16"/>
      <c r="E18" s="16"/>
      <c r="F18" s="16"/>
      <c r="G18" s="16"/>
      <c r="H18" s="16"/>
      <c r="I18" s="16"/>
      <c r="J18" s="16"/>
      <c r="K18" s="16"/>
      <c r="L18" s="16"/>
      <c r="M18" s="16"/>
      <c r="N18" s="16"/>
      <c r="O18" s="16"/>
      <c r="P18" s="16"/>
    </row>
    <row r="19" spans="1:16" x14ac:dyDescent="0.25">
      <c r="A19" s="16"/>
      <c r="B19" s="16"/>
      <c r="C19" s="16"/>
      <c r="D19" s="16"/>
      <c r="E19" s="16"/>
      <c r="F19" s="16"/>
      <c r="G19" s="16"/>
      <c r="H19" s="16"/>
      <c r="I19" s="16"/>
      <c r="J19" s="16"/>
      <c r="K19" s="16"/>
      <c r="L19" s="16"/>
      <c r="M19" s="16"/>
      <c r="N19" s="16"/>
      <c r="O19" s="16"/>
      <c r="P19" s="16"/>
    </row>
    <row r="20" spans="1:16" x14ac:dyDescent="0.25">
      <c r="A20" s="16"/>
      <c r="B20" s="16"/>
      <c r="C20" s="16"/>
      <c r="D20" s="16"/>
      <c r="E20" s="16"/>
      <c r="F20" s="16"/>
      <c r="G20" s="16"/>
      <c r="H20" s="16"/>
      <c r="I20" s="16"/>
      <c r="J20" s="16"/>
      <c r="K20" s="16"/>
      <c r="L20" s="16"/>
      <c r="M20" s="16"/>
      <c r="N20" s="16"/>
      <c r="O20" s="16"/>
      <c r="P20" s="16"/>
    </row>
    <row r="21" spans="1:16" x14ac:dyDescent="0.25">
      <c r="A21" s="16"/>
      <c r="B21" s="16"/>
      <c r="C21" s="16"/>
      <c r="D21" s="16"/>
      <c r="E21" s="16"/>
      <c r="F21" s="16"/>
      <c r="G21" s="16"/>
      <c r="H21" s="16"/>
      <c r="I21" s="16"/>
      <c r="J21" s="16"/>
      <c r="K21" s="16"/>
      <c r="L21" s="16"/>
      <c r="M21" s="16"/>
      <c r="N21" s="16"/>
      <c r="O21" s="16"/>
      <c r="P21" s="16"/>
    </row>
    <row r="22" spans="1:16" x14ac:dyDescent="0.25">
      <c r="A22" s="16"/>
      <c r="B22" s="16"/>
      <c r="C22" s="16"/>
      <c r="D22" s="16"/>
      <c r="E22" s="16"/>
      <c r="F22" s="16"/>
      <c r="G22" s="16"/>
      <c r="H22" s="16"/>
      <c r="I22" s="16"/>
      <c r="J22" s="16"/>
      <c r="K22" s="16"/>
      <c r="L22" s="16"/>
      <c r="M22" s="16"/>
      <c r="N22" s="16"/>
      <c r="O22" s="16"/>
      <c r="P22" s="16"/>
    </row>
    <row r="23" spans="1:16" x14ac:dyDescent="0.25">
      <c r="A23" s="16"/>
      <c r="B23" s="16"/>
      <c r="C23" s="16"/>
      <c r="D23" s="16"/>
      <c r="E23" s="16"/>
      <c r="F23" s="16"/>
      <c r="G23" s="16"/>
      <c r="H23" s="16"/>
      <c r="I23" s="16"/>
      <c r="J23" s="16"/>
      <c r="K23" s="16"/>
      <c r="L23" s="16"/>
      <c r="M23" s="16"/>
      <c r="N23" s="16"/>
      <c r="O23" s="16"/>
      <c r="P23" s="16"/>
    </row>
    <row r="24" spans="1:16" x14ac:dyDescent="0.25">
      <c r="A24" s="16"/>
      <c r="B24" s="16"/>
      <c r="C24" s="16"/>
      <c r="D24" s="16"/>
      <c r="E24" s="16"/>
      <c r="F24" s="16"/>
      <c r="G24" s="16"/>
      <c r="H24" s="16"/>
      <c r="I24" s="16"/>
      <c r="J24" s="16"/>
      <c r="K24" s="16"/>
      <c r="L24" s="16"/>
      <c r="M24" s="16"/>
      <c r="N24" s="16"/>
      <c r="O24" s="16"/>
      <c r="P24" s="16"/>
    </row>
    <row r="25" spans="1:16" x14ac:dyDescent="0.25">
      <c r="A25" s="16"/>
      <c r="B25" s="16"/>
      <c r="C25" s="16"/>
      <c r="D25" s="16"/>
      <c r="E25" s="16"/>
      <c r="F25" s="16"/>
      <c r="G25" s="16"/>
      <c r="H25" s="16"/>
      <c r="I25" s="16"/>
      <c r="J25" s="16"/>
      <c r="K25" s="16"/>
      <c r="L25" s="16"/>
      <c r="M25" s="16"/>
      <c r="N25" s="16"/>
      <c r="O25" s="16"/>
      <c r="P25" s="16"/>
    </row>
    <row r="26" spans="1:16" x14ac:dyDescent="0.25">
      <c r="A26" s="16"/>
      <c r="B26" s="16"/>
      <c r="C26" s="16"/>
      <c r="D26" s="16"/>
      <c r="E26" s="16"/>
      <c r="F26" s="16"/>
      <c r="G26" s="16"/>
      <c r="H26" s="16"/>
      <c r="I26" s="16"/>
      <c r="J26" s="16"/>
      <c r="K26" s="16"/>
      <c r="L26" s="16"/>
      <c r="M26" s="16"/>
      <c r="N26" s="16"/>
      <c r="O26" s="16"/>
      <c r="P26" s="16"/>
    </row>
    <row r="27" spans="1:16" x14ac:dyDescent="0.25">
      <c r="A27" s="16"/>
      <c r="B27" s="16"/>
      <c r="C27" s="16"/>
      <c r="D27" s="16"/>
      <c r="E27" s="16"/>
      <c r="F27" s="16"/>
      <c r="G27" s="16"/>
      <c r="H27" s="16"/>
      <c r="I27" s="16"/>
      <c r="J27" s="16"/>
      <c r="K27" s="16"/>
      <c r="L27" s="16"/>
      <c r="M27" s="16"/>
      <c r="N27" s="16"/>
      <c r="O27" s="16"/>
      <c r="P27" s="16"/>
    </row>
    <row r="28" spans="1:16" x14ac:dyDescent="0.25">
      <c r="A28" s="16"/>
      <c r="B28" s="16"/>
      <c r="C28" s="16"/>
      <c r="D28" s="16"/>
      <c r="E28" s="16"/>
      <c r="F28" s="16"/>
      <c r="G28" s="16"/>
      <c r="H28" s="16"/>
      <c r="I28" s="16"/>
      <c r="J28" s="16"/>
      <c r="K28" s="16"/>
      <c r="L28" s="16"/>
      <c r="M28" s="16"/>
      <c r="N28" s="16"/>
      <c r="O28" s="16"/>
      <c r="P28" s="16"/>
    </row>
    <row r="29" spans="1:16" x14ac:dyDescent="0.25">
      <c r="A29" s="16"/>
      <c r="B29" s="16"/>
      <c r="C29" s="16"/>
      <c r="D29" s="16"/>
      <c r="E29" s="16"/>
      <c r="F29" s="16"/>
      <c r="G29" s="16"/>
      <c r="H29" s="16"/>
      <c r="I29" s="16"/>
      <c r="J29" s="16"/>
      <c r="K29" s="16"/>
      <c r="L29" s="16"/>
      <c r="M29" s="16"/>
      <c r="N29" s="16"/>
      <c r="O29" s="16"/>
      <c r="P29" s="16"/>
    </row>
    <row r="30" spans="1:16" x14ac:dyDescent="0.25">
      <c r="A30" s="16"/>
      <c r="B30" s="16"/>
      <c r="C30" s="16"/>
      <c r="D30" s="16"/>
      <c r="E30" s="16"/>
      <c r="F30" s="16"/>
      <c r="G30" s="16"/>
      <c r="H30" s="16"/>
      <c r="I30" s="16"/>
      <c r="J30" s="16"/>
      <c r="K30" s="16"/>
      <c r="L30" s="16"/>
      <c r="M30" s="16"/>
      <c r="N30" s="16"/>
      <c r="O30" s="16"/>
      <c r="P30" s="16"/>
    </row>
    <row r="31" spans="1:16" x14ac:dyDescent="0.25">
      <c r="A31" s="16"/>
      <c r="B31" s="16"/>
      <c r="C31" s="16"/>
      <c r="D31" s="16"/>
      <c r="E31" s="16"/>
      <c r="F31" s="16"/>
      <c r="G31" s="16"/>
      <c r="H31" s="16"/>
      <c r="I31" s="16"/>
      <c r="J31" s="16"/>
      <c r="K31" s="16"/>
      <c r="L31" s="16"/>
      <c r="M31" s="16"/>
      <c r="N31" s="16"/>
      <c r="O31" s="16"/>
      <c r="P31" s="16"/>
    </row>
    <row r="32" spans="1:16" x14ac:dyDescent="0.25">
      <c r="A32" s="16"/>
      <c r="B32" s="16"/>
      <c r="C32" s="16"/>
      <c r="D32" s="16"/>
      <c r="E32" s="16"/>
      <c r="F32" s="16"/>
      <c r="G32" s="16"/>
      <c r="H32" s="16"/>
      <c r="I32" s="16"/>
      <c r="J32" s="16"/>
      <c r="K32" s="16"/>
      <c r="L32" s="16"/>
      <c r="M32" s="16"/>
      <c r="N32" s="16"/>
      <c r="O32" s="16"/>
      <c r="P32" s="16"/>
    </row>
    <row r="33" spans="1:16" x14ac:dyDescent="0.25">
      <c r="A33" s="16"/>
      <c r="B33" s="16"/>
      <c r="C33" s="16"/>
      <c r="D33" s="16"/>
      <c r="E33" s="16"/>
      <c r="F33" s="16"/>
      <c r="G33" s="16"/>
      <c r="H33" s="16"/>
      <c r="I33" s="16"/>
      <c r="J33" s="16"/>
      <c r="K33" s="16"/>
      <c r="L33" s="16"/>
      <c r="M33" s="16"/>
      <c r="N33" s="16"/>
      <c r="O33" s="16"/>
      <c r="P33" s="16"/>
    </row>
    <row r="34" spans="1:16" x14ac:dyDescent="0.25">
      <c r="A34" s="16"/>
      <c r="B34" s="16"/>
      <c r="C34" s="16"/>
      <c r="D34" s="16"/>
      <c r="E34" s="16"/>
      <c r="F34" s="16"/>
      <c r="G34" s="16"/>
      <c r="H34" s="16"/>
      <c r="I34" s="16"/>
      <c r="J34" s="16"/>
      <c r="K34" s="16"/>
      <c r="L34" s="16"/>
      <c r="M34" s="16"/>
      <c r="N34" s="16"/>
      <c r="O34" s="16"/>
      <c r="P34" s="16"/>
    </row>
    <row r="35" spans="1:16" x14ac:dyDescent="0.25">
      <c r="A35" s="16"/>
      <c r="B35" s="16"/>
      <c r="C35" s="16"/>
      <c r="D35" s="16"/>
      <c r="E35" s="16"/>
      <c r="F35" s="16"/>
      <c r="G35" s="16"/>
      <c r="H35" s="16"/>
      <c r="I35" s="16"/>
      <c r="J35" s="16"/>
      <c r="K35" s="16"/>
      <c r="L35" s="16"/>
      <c r="M35" s="16"/>
      <c r="N35" s="16"/>
      <c r="O35" s="16"/>
      <c r="P35" s="16"/>
    </row>
    <row r="36" spans="1:16" x14ac:dyDescent="0.25">
      <c r="A36" s="16"/>
      <c r="B36" s="16"/>
      <c r="C36" s="16"/>
      <c r="D36" s="16"/>
      <c r="E36" s="16"/>
      <c r="F36" s="16"/>
      <c r="G36" s="16"/>
      <c r="H36" s="16"/>
      <c r="I36" s="16"/>
      <c r="J36" s="16"/>
      <c r="K36" s="16"/>
      <c r="L36" s="16"/>
      <c r="M36" s="16"/>
      <c r="N36" s="16"/>
      <c r="O36" s="16"/>
      <c r="P36" s="16"/>
    </row>
    <row r="37" spans="1:16" x14ac:dyDescent="0.25">
      <c r="A37" s="16"/>
      <c r="B37" s="16"/>
      <c r="C37" s="16"/>
      <c r="D37" s="16"/>
      <c r="E37" s="16"/>
      <c r="F37" s="16"/>
      <c r="G37" s="16"/>
      <c r="H37" s="16"/>
      <c r="I37" s="16"/>
      <c r="J37" s="16"/>
      <c r="K37" s="16"/>
      <c r="L37" s="16"/>
      <c r="M37" s="16"/>
      <c r="N37" s="16"/>
      <c r="O37" s="16"/>
      <c r="P37" s="16"/>
    </row>
    <row r="38" spans="1:16" x14ac:dyDescent="0.25">
      <c r="A38" s="16"/>
      <c r="B38" s="16"/>
      <c r="C38" s="16"/>
      <c r="D38" s="16"/>
      <c r="E38" s="16"/>
      <c r="F38" s="16"/>
      <c r="G38" s="16"/>
      <c r="H38" s="16"/>
      <c r="I38" s="16"/>
      <c r="J38" s="16"/>
      <c r="K38" s="16"/>
      <c r="L38" s="16"/>
      <c r="M38" s="16"/>
      <c r="N38" s="16"/>
      <c r="O38" s="16"/>
      <c r="P38" s="16"/>
    </row>
    <row r="39" spans="1:16" x14ac:dyDescent="0.25">
      <c r="A39" s="16"/>
      <c r="B39" s="16"/>
      <c r="C39" s="16"/>
      <c r="D39" s="16"/>
      <c r="E39" s="16"/>
      <c r="F39" s="16"/>
      <c r="G39" s="16"/>
      <c r="H39" s="16"/>
      <c r="I39" s="16"/>
      <c r="J39" s="16"/>
      <c r="K39" s="16"/>
      <c r="L39" s="16"/>
      <c r="M39" s="16"/>
      <c r="N39" s="16"/>
      <c r="O39" s="16"/>
      <c r="P39" s="16"/>
    </row>
    <row r="40" spans="1:16" x14ac:dyDescent="0.25">
      <c r="A40" s="16"/>
      <c r="B40" s="16"/>
      <c r="C40" s="16"/>
      <c r="D40" s="16"/>
      <c r="E40" s="16"/>
      <c r="F40" s="16"/>
      <c r="G40" s="16"/>
      <c r="H40" s="16"/>
      <c r="I40" s="16"/>
      <c r="J40" s="16"/>
      <c r="K40" s="16"/>
      <c r="L40" s="16"/>
      <c r="M40" s="16"/>
      <c r="N40" s="16"/>
      <c r="O40" s="16"/>
      <c r="P40" s="16"/>
    </row>
  </sheetData>
  <sheetProtection password="8293" sheet="1" objects="1" scenarios="1" formatCells="0" selectLockedCells="1"/>
  <mergeCells count="21">
    <mergeCell ref="P5:P6"/>
    <mergeCell ref="A5:A6"/>
    <mergeCell ref="M5:M6"/>
    <mergeCell ref="L5:L6"/>
    <mergeCell ref="N5:N6"/>
    <mergeCell ref="O5:O6"/>
    <mergeCell ref="H5:H6"/>
    <mergeCell ref="I5:I6"/>
    <mergeCell ref="J5:J6"/>
    <mergeCell ref="K5:K6"/>
    <mergeCell ref="B5:B6"/>
    <mergeCell ref="C5:C6"/>
    <mergeCell ref="D5:D6"/>
    <mergeCell ref="E5:E6"/>
    <mergeCell ref="F5:F6"/>
    <mergeCell ref="G5:G6"/>
    <mergeCell ref="B2:F2"/>
    <mergeCell ref="G2:K2"/>
    <mergeCell ref="L2:P3"/>
    <mergeCell ref="D3:E3"/>
    <mergeCell ref="I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Experience Standards</vt:lpstr>
      <vt:lpstr>Instructions page</vt:lpstr>
      <vt:lpstr>1st-Yr Fall</vt:lpstr>
      <vt:lpstr>1st-Yr Spring</vt:lpstr>
      <vt:lpstr>1-Yr Summer</vt:lpstr>
      <vt:lpstr>2nd-Yr Fall</vt:lpstr>
      <vt:lpstr>2nd-Yr Spring</vt:lpstr>
      <vt:lpstr>2nd-Yr Summer</vt:lpstr>
      <vt:lpstr>TOTALS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Kazemi</dc:creator>
  <cp:lastModifiedBy>Victor's</cp:lastModifiedBy>
  <dcterms:created xsi:type="dcterms:W3CDTF">2015-11-23T04:48:39Z</dcterms:created>
  <dcterms:modified xsi:type="dcterms:W3CDTF">2017-06-17T23:16:51Z</dcterms:modified>
</cp:coreProperties>
</file>